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6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11.xml" ContentType="application/vnd.ms-excel.person+xml"/>
  <Override PartName="/xl/persons/person12.xml" ContentType="application/vnd.ms-excel.person+xml"/>
  <Override PartName="/xl/persons/person8.xml" ContentType="application/vnd.ms-excel.person+xml"/>
  <Override PartName="/xl/persons/person5.xml" ContentType="application/vnd.ms-excel.person+xml"/>
  <Override PartName="/xl/persons/person7.xml" ContentType="application/vnd.ms-excel.person+xml"/>
  <Override PartName="/xl/persons/person10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2eaac2af3a49df/デスクトップ/新しいフォルダー/"/>
    </mc:Choice>
  </mc:AlternateContent>
  <xr:revisionPtr revIDLastSave="4" documentId="13_ncr:1_{F3C37E02-099B-462D-82B9-C5A012647D17}" xr6:coauthVersionLast="47" xr6:coauthVersionMax="47" xr10:uidLastSave="{ED16226B-094A-4A5A-A55A-30561D0910DA}"/>
  <bookViews>
    <workbookView xWindow="-28920" yWindow="2025" windowWidth="29040" windowHeight="15720" xr2:uid="{9C42B969-2BD3-4F7A-8C2E-94A45EE711DB}"/>
  </bookViews>
  <sheets>
    <sheet name="材料請求書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7" l="1"/>
  <c r="G54" i="7"/>
  <c r="G55" i="7"/>
  <c r="G56" i="7"/>
  <c r="G57" i="7"/>
  <c r="G58" i="7"/>
  <c r="G59" i="7"/>
  <c r="G60" i="7"/>
  <c r="G61" i="7"/>
  <c r="G62" i="7"/>
  <c r="G52" i="7"/>
  <c r="H66" i="7"/>
  <c r="H65" i="7"/>
  <c r="AB62" i="7"/>
  <c r="P62" i="7"/>
  <c r="L62" i="7"/>
  <c r="F62" i="7"/>
  <c r="A62" i="7"/>
  <c r="AB61" i="7"/>
  <c r="P61" i="7"/>
  <c r="L61" i="7"/>
  <c r="F61" i="7"/>
  <c r="A61" i="7"/>
  <c r="AB60" i="7"/>
  <c r="P60" i="7"/>
  <c r="L60" i="7"/>
  <c r="F60" i="7"/>
  <c r="A60" i="7"/>
  <c r="AB59" i="7"/>
  <c r="P59" i="7"/>
  <c r="L59" i="7"/>
  <c r="F59" i="7"/>
  <c r="A59" i="7"/>
  <c r="AB58" i="7"/>
  <c r="P58" i="7"/>
  <c r="L58" i="7"/>
  <c r="F58" i="7"/>
  <c r="A58" i="7"/>
  <c r="AB57" i="7"/>
  <c r="P57" i="7"/>
  <c r="L57" i="7"/>
  <c r="F57" i="7"/>
  <c r="A57" i="7"/>
  <c r="AB56" i="7"/>
  <c r="P56" i="7"/>
  <c r="L56" i="7"/>
  <c r="F56" i="7"/>
  <c r="A56" i="7"/>
  <c r="AB55" i="7"/>
  <c r="P55" i="7"/>
  <c r="L55" i="7"/>
  <c r="F55" i="7"/>
  <c r="A55" i="7"/>
  <c r="AB54" i="7"/>
  <c r="P54" i="7"/>
  <c r="L54" i="7"/>
  <c r="F54" i="7"/>
  <c r="A54" i="7"/>
  <c r="AB53" i="7"/>
  <c r="P53" i="7"/>
  <c r="L53" i="7"/>
  <c r="F53" i="7"/>
  <c r="A53" i="7"/>
  <c r="AB52" i="7"/>
  <c r="P52" i="7"/>
  <c r="L52" i="7"/>
  <c r="F52" i="7"/>
  <c r="A52" i="7"/>
  <c r="X50" i="7"/>
  <c r="Q50" i="7"/>
  <c r="K50" i="7"/>
  <c r="A50" i="7"/>
  <c r="AB38" i="7"/>
  <c r="Y38" i="7"/>
  <c r="T38" i="7"/>
  <c r="H31" i="7"/>
  <c r="H30" i="7"/>
  <c r="V30" i="7" s="1"/>
  <c r="V65" i="7" s="1"/>
  <c r="V27" i="7"/>
  <c r="V62" i="7" s="1"/>
  <c r="V26" i="7"/>
  <c r="V61" i="7" s="1"/>
  <c r="V25" i="7"/>
  <c r="V60" i="7" s="1"/>
  <c r="V24" i="7"/>
  <c r="V59" i="7" s="1"/>
  <c r="V23" i="7"/>
  <c r="V58" i="7" s="1"/>
  <c r="V22" i="7"/>
  <c r="V57" i="7" s="1"/>
  <c r="V21" i="7"/>
  <c r="V56" i="7" s="1"/>
  <c r="V20" i="7"/>
  <c r="V55" i="7" s="1"/>
  <c r="V19" i="7"/>
  <c r="V54" i="7" s="1"/>
  <c r="V18" i="7"/>
  <c r="V53" i="7" s="1"/>
  <c r="V17" i="7"/>
  <c r="N45" i="7"/>
  <c r="N44" i="7"/>
  <c r="N43" i="7"/>
  <c r="N42" i="7"/>
  <c r="N41" i="7"/>
  <c r="O40" i="7"/>
  <c r="V28" i="7" l="1"/>
  <c r="V63" i="7" s="1"/>
  <c r="H64" i="7" s="1"/>
  <c r="V52" i="7"/>
  <c r="H29" i="7" l="1"/>
  <c r="V29" i="7" s="1"/>
  <c r="V64" i="7" s="1"/>
  <c r="V31" i="7" l="1"/>
  <c r="V66" i="7" s="1"/>
  <c r="A47" i="7" l="1"/>
  <c r="A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5220E725-AE7F-49E8-BCD2-62978AFDBC96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sharedStrings.xml><?xml version="1.0" encoding="utf-8"?>
<sst xmlns="http://schemas.openxmlformats.org/spreadsheetml/2006/main" count="85" uniqueCount="39">
  <si>
    <t>下記の通りご請求申し上げます</t>
    <rPh sb="0" eb="2">
      <t>カキ</t>
    </rPh>
    <rPh sb="3" eb="4">
      <t>トオ</t>
    </rPh>
    <rPh sb="6" eb="9">
      <t>セイキュウモウ</t>
    </rPh>
    <rPh sb="10" eb="11">
      <t>ア</t>
    </rPh>
    <phoneticPr fontId="1"/>
  </si>
  <si>
    <t>今回請求金額</t>
    <rPh sb="0" eb="2">
      <t>コンカイ</t>
    </rPh>
    <rPh sb="2" eb="6">
      <t>セイキュウキンガク</t>
    </rPh>
    <phoneticPr fontId="1"/>
  </si>
  <si>
    <t>予算コード</t>
    <rPh sb="0" eb="2">
      <t>ヨサン</t>
    </rPh>
    <phoneticPr fontId="1"/>
  </si>
  <si>
    <t>）</t>
    <phoneticPr fontId="1"/>
  </si>
  <si>
    <t>　（</t>
    <phoneticPr fontId="1"/>
  </si>
  <si>
    <t>年</t>
  </si>
  <si>
    <t>部　課　長</t>
    <rPh sb="0" eb="1">
      <t>ブ</t>
    </rPh>
    <rPh sb="2" eb="3">
      <t>カ</t>
    </rPh>
    <rPh sb="4" eb="5">
      <t>チョウ</t>
    </rPh>
    <phoneticPr fontId="1"/>
  </si>
  <si>
    <t>社　長</t>
    <rPh sb="0" eb="1">
      <t>シャ</t>
    </rPh>
    <rPh sb="2" eb="3">
      <t>チョウ</t>
    </rPh>
    <phoneticPr fontId="1"/>
  </si>
  <si>
    <t>月　</t>
    <rPh sb="0" eb="1">
      <t>ツキ</t>
    </rPh>
    <phoneticPr fontId="1"/>
  </si>
  <si>
    <t>日</t>
    <rPh sb="0" eb="1">
      <t>ヒ</t>
    </rPh>
    <phoneticPr fontId="1"/>
  </si>
  <si>
    <t>１０％消費税</t>
    <rPh sb="3" eb="4">
      <t>ショウ</t>
    </rPh>
    <rPh sb="4" eb="5">
      <t>ヒ</t>
    </rPh>
    <rPh sb="5" eb="6">
      <t>ゼイ</t>
    </rPh>
    <phoneticPr fontId="1"/>
  </si>
  <si>
    <t>８％ 消費税</t>
    <rPh sb="3" eb="4">
      <t>ショウ</t>
    </rPh>
    <rPh sb="4" eb="5">
      <t>ヒ</t>
    </rPh>
    <rPh sb="5" eb="6">
      <t>ゼイ</t>
    </rPh>
    <phoneticPr fontId="1"/>
  </si>
  <si>
    <t>合   計</t>
    <rPh sb="0" eb="1">
      <t>ゴウ</t>
    </rPh>
    <rPh sb="4" eb="5">
      <t>ケイ</t>
    </rPh>
    <phoneticPr fontId="1"/>
  </si>
  <si>
    <t>小   計</t>
    <rPh sb="0" eb="1">
      <t>ショウ</t>
    </rPh>
    <rPh sb="4" eb="5">
      <t>ケイ</t>
    </rPh>
    <phoneticPr fontId="1"/>
  </si>
  <si>
    <t xml:space="preserve"> ８％ 対象</t>
    <phoneticPr fontId="1"/>
  </si>
  <si>
    <t>発行日</t>
    <rPh sb="0" eb="3">
      <t>ハッコウビ</t>
    </rPh>
    <phoneticPr fontId="1"/>
  </si>
  <si>
    <t>T</t>
    <phoneticPr fontId="1"/>
  </si>
  <si>
    <t>　　イトー担当者名　：</t>
    <rPh sb="5" eb="8">
      <t>タントウシャ</t>
    </rPh>
    <rPh sb="8" eb="9">
      <t>メイ</t>
    </rPh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</si>
  <si>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</si>
  <si>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</si>
  <si>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登録番号</t>
    <rPh sb="0" eb="2">
      <t>トウロク</t>
    </rPh>
    <rPh sb="2" eb="4">
      <t>バンゴウ</t>
    </rPh>
    <phoneticPr fontId="1"/>
  </si>
  <si>
    <t>株式会社イトー</t>
    <rPh sb="0" eb="4">
      <t>カブシキガイシャ</t>
    </rPh>
    <phoneticPr fontId="1"/>
  </si>
  <si>
    <t xml:space="preserve"> 消費税対象外</t>
    <rPh sb="1" eb="4">
      <t>ショウヒゼイ</t>
    </rPh>
    <rPh sb="6" eb="7">
      <t>ソト</t>
    </rPh>
    <phoneticPr fontId="1"/>
  </si>
  <si>
    <t xml:space="preserve">  ＊印は軽減税率対象</t>
    <rPh sb="3" eb="4">
      <t>シルシ</t>
    </rPh>
    <rPh sb="5" eb="7">
      <t>ケイゲン</t>
    </rPh>
    <rPh sb="7" eb="9">
      <t>ゼイリツ</t>
    </rPh>
    <rPh sb="9" eb="11">
      <t>タイショウ</t>
    </rPh>
    <phoneticPr fontId="1"/>
  </si>
  <si>
    <t>業者控</t>
    <rPh sb="0" eb="2">
      <t>ギョウシャ</t>
    </rPh>
    <rPh sb="2" eb="3">
      <t>ヒカエ</t>
    </rPh>
    <phoneticPr fontId="1"/>
  </si>
  <si>
    <t>工　　事　　名</t>
    <rPh sb="0" eb="1">
      <t>コウ</t>
    </rPh>
    <rPh sb="3" eb="4">
      <t>コト</t>
    </rPh>
    <rPh sb="6" eb="7">
      <t>メイ</t>
    </rPh>
    <phoneticPr fontId="1"/>
  </si>
  <si>
    <t>工事番号</t>
    <rPh sb="0" eb="2">
      <t>コウジ</t>
    </rPh>
    <rPh sb="2" eb="4">
      <t>バンゴウ</t>
    </rPh>
    <phoneticPr fontId="1"/>
  </si>
  <si>
    <t>注文番号</t>
    <rPh sb="0" eb="2">
      <t>チュウモン</t>
    </rPh>
    <rPh sb="2" eb="4">
      <t>バンゴウ</t>
    </rPh>
    <phoneticPr fontId="1"/>
  </si>
  <si>
    <t>商店コード</t>
    <rPh sb="0" eb="2">
      <t>ショウテン</t>
    </rPh>
    <phoneticPr fontId="1"/>
  </si>
  <si>
    <t>材　料　請　求　書</t>
    <rPh sb="0" eb="1">
      <t>ザイ</t>
    </rPh>
    <rPh sb="2" eb="3">
      <t>リョウ</t>
    </rPh>
    <rPh sb="4" eb="5">
      <t>ショウ</t>
    </rPh>
    <rPh sb="6" eb="7">
      <t>モトム</t>
    </rPh>
    <rPh sb="8" eb="9">
      <t>ショ</t>
    </rPh>
    <phoneticPr fontId="1"/>
  </si>
  <si>
    <t>品　　　　　　名</t>
    <rPh sb="0" eb="1">
      <t>シナ</t>
    </rPh>
    <rPh sb="7" eb="8">
      <t>メイ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</si>
  <si>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</si>
  <si>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</si>
  <si>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単 価</t>
    <rPh sb="0" eb="1">
      <t>タン</t>
    </rPh>
    <rPh sb="2" eb="3">
      <t>アタイ</t>
    </rPh>
    <phoneticPr fontId="1"/>
  </si>
  <si>
    <t>10％ 対象</t>
    <rPh sb="4" eb="6">
      <t>タイショウ</t>
    </rPh>
    <phoneticPr fontId="1"/>
  </si>
  <si>
    <t>　　  御中</t>
    <rPh sb="4" eb="6">
      <t>オンチュウ</t>
    </rPh>
    <phoneticPr fontId="1"/>
  </si>
  <si>
    <t>TEL</t>
    <phoneticPr fontId="1"/>
  </si>
  <si>
    <t xml:space="preserve">  〇印は消費税対象外</t>
    <rPh sb="3" eb="4">
      <t>シルシ</t>
    </rPh>
    <rPh sb="5" eb="8">
      <t>ショウヒゼイ</t>
    </rPh>
    <rPh sb="8" eb="11">
      <t>タイショウガイ</t>
    </rPh>
    <phoneticPr fontId="1"/>
  </si>
  <si>
    <t>担　　当</t>
    <rPh sb="0" eb="1">
      <t>タン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</si>
</sst>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"/>
    <numFmt numFmtId="177" formatCode="#,###;[Red]\-#,###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0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33" xfId="0" applyFont="1" applyBorder="1">
      <alignment vertical="center"/>
    </xf>
    <xf numFmtId="42" fontId="9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5" xfId="0" applyBorder="1">
      <alignment vertical="center"/>
    </xf>
    <xf numFmtId="176" fontId="2" fillId="0" borderId="11" xfId="0" applyNumberFormat="1" applyFont="1" applyBorder="1" applyAlignment="1">
      <alignment horizontal="right" vertical="center"/>
    </xf>
    <xf numFmtId="177" fontId="9" fillId="0" borderId="12" xfId="1" applyNumberFormat="1" applyFont="1" applyBorder="1" applyAlignment="1">
      <alignment horizontal="center" vertical="center" shrinkToFit="1"/>
    </xf>
    <xf numFmtId="177" fontId="9" fillId="0" borderId="11" xfId="1" applyNumberFormat="1" applyFont="1" applyBorder="1" applyAlignment="1">
      <alignment horizontal="center" vertical="center" shrinkToFit="1"/>
    </xf>
    <xf numFmtId="177" fontId="9" fillId="0" borderId="13" xfId="1" applyNumberFormat="1" applyFont="1" applyBorder="1" applyAlignment="1">
      <alignment horizontal="center" vertical="center" shrinkToFit="1"/>
    </xf>
    <xf numFmtId="177" fontId="9" fillId="0" borderId="12" xfId="1" applyNumberFormat="1" applyFont="1" applyBorder="1" applyAlignment="1">
      <alignment horizontal="right" vertical="center" shrinkToFit="1"/>
    </xf>
    <xf numFmtId="177" fontId="9" fillId="0" borderId="11" xfId="1" applyNumberFormat="1" applyFont="1" applyBorder="1" applyAlignment="1">
      <alignment horizontal="right" vertical="center" shrinkToFit="1"/>
    </xf>
    <xf numFmtId="177" fontId="9" fillId="0" borderId="13" xfId="1" applyNumberFormat="1" applyFont="1" applyBorder="1" applyAlignment="1">
      <alignment horizontal="right" vertical="center" shrinkToFit="1"/>
    </xf>
    <xf numFmtId="176" fontId="2" fillId="0" borderId="19" xfId="0" applyNumberFormat="1" applyFont="1" applyBorder="1" applyAlignment="1">
      <alignment horizontal="left" vertical="center" shrinkToFit="1"/>
    </xf>
    <xf numFmtId="176" fontId="2" fillId="0" borderId="11" xfId="0" applyNumberFormat="1" applyFont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2" fontId="9" fillId="0" borderId="0" xfId="0" applyNumberFormat="1" applyFont="1" applyAlignment="1">
      <alignment horizontal="right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9" fillId="0" borderId="7" xfId="1" applyNumberFormat="1" applyFont="1" applyBorder="1" applyAlignment="1">
      <alignment horizontal="right" vertical="center" shrinkToFit="1"/>
    </xf>
    <xf numFmtId="177" fontId="9" fillId="0" borderId="8" xfId="1" applyNumberFormat="1" applyFont="1" applyBorder="1" applyAlignment="1">
      <alignment horizontal="right" vertical="center" shrinkToFit="1"/>
    </xf>
    <xf numFmtId="177" fontId="9" fillId="0" borderId="9" xfId="1" applyNumberFormat="1" applyFont="1" applyBorder="1" applyAlignment="1">
      <alignment horizontal="right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2" fontId="9" fillId="0" borderId="1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2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left" vertical="center" shrinkToFit="1"/>
    </xf>
    <xf numFmtId="42" fontId="13" fillId="0" borderId="10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right" vertical="center" shrinkToFit="1"/>
    </xf>
    <xf numFmtId="177" fontId="9" fillId="0" borderId="18" xfId="1" applyNumberFormat="1" applyFont="1" applyBorder="1" applyAlignment="1">
      <alignment horizontal="right" vertical="center" shrinkToFit="1"/>
    </xf>
    <xf numFmtId="177" fontId="9" fillId="0" borderId="35" xfId="1" applyNumberFormat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2" fillId="0" borderId="1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38" fontId="9" fillId="0" borderId="12" xfId="1" applyFont="1" applyBorder="1" applyAlignment="1">
      <alignment horizontal="center" vertical="center" shrinkToFit="1"/>
    </xf>
    <xf numFmtId="38" fontId="9" fillId="0" borderId="11" xfId="1" applyFont="1" applyBorder="1" applyAlignment="1">
      <alignment horizontal="center" vertical="center" shrinkToFit="1"/>
    </xf>
    <xf numFmtId="38" fontId="9" fillId="0" borderId="13" xfId="1" applyFont="1" applyBorder="1" applyAlignment="1">
      <alignment horizontal="center" vertical="center" shrinkToFit="1"/>
    </xf>
    <xf numFmtId="38" fontId="9" fillId="0" borderId="12" xfId="1" applyFont="1" applyBorder="1" applyAlignment="1">
      <alignment horizontal="right" vertical="center" shrinkToFit="1"/>
    </xf>
    <xf numFmtId="38" fontId="9" fillId="0" borderId="11" xfId="1" applyFont="1" applyBorder="1" applyAlignment="1">
      <alignment horizontal="right" vertical="center" shrinkToFit="1"/>
    </xf>
    <xf numFmtId="38" fontId="9" fillId="0" borderId="13" xfId="1" applyFont="1" applyBorder="1" applyAlignment="1">
      <alignment horizontal="righ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9" fillId="0" borderId="12" xfId="1" applyNumberFormat="1" applyFont="1" applyBorder="1" applyAlignment="1">
      <alignment vertical="center" shrinkToFit="1"/>
    </xf>
    <xf numFmtId="0" fontId="9" fillId="0" borderId="11" xfId="1" applyNumberFormat="1" applyFont="1" applyBorder="1" applyAlignment="1">
      <alignment vertical="center" shrinkToFit="1"/>
    </xf>
    <xf numFmtId="0" fontId="9" fillId="0" borderId="13" xfId="1" applyNumberFormat="1" applyFont="1" applyBorder="1" applyAlignment="1">
      <alignment vertical="center" shrinkToFit="1"/>
    </xf>
    <xf numFmtId="0" fontId="9" fillId="0" borderId="12" xfId="0" applyNumberFormat="1" applyFont="1" applyBorder="1" applyAlignment="1">
      <alignment horizontal="right" vertical="center" shrinkToFit="1"/>
    </xf>
    <xf numFmtId="0" fontId="9" fillId="0" borderId="11" xfId="0" applyNumberFormat="1" applyFont="1" applyBorder="1" applyAlignment="1">
      <alignment horizontal="right" vertical="center" shrinkToFit="1"/>
    </xf>
    <xf numFmtId="0" fontId="9" fillId="0" borderId="13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2">
    <dxf>
      <numFmt numFmtId="179" formatCode="#,##0.00_ "/>
    </dxf>
    <dxf>
      <numFmt numFmtId="179" formatCode="#,##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0" Type="http://schemas.microsoft.com/office/2017/10/relationships/person" Target="persons/person6.xml"/><Relationship Id="rId72" Type="http://schemas.microsoft.com/office/2017/10/relationships/person" Target="persons/person2.xml"/><Relationship Id="rId85" Type="http://schemas.microsoft.com/office/2017/10/relationships/person" Target="persons/person.xml"/><Relationship Id="rId3" Type="http://schemas.openxmlformats.org/officeDocument/2006/relationships/styles" Target="styles.xml"/><Relationship Id="rId76" Type="http://schemas.microsoft.com/office/2017/10/relationships/person" Target="persons/person4.xml"/><Relationship Id="rId84" Type="http://schemas.microsoft.com/office/2017/10/relationships/person" Target="persons/person11.xml"/><Relationship Id="rId2" Type="http://schemas.openxmlformats.org/officeDocument/2006/relationships/theme" Target="theme/theme1.xml"/><Relationship Id="rId83" Type="http://schemas.microsoft.com/office/2017/10/relationships/person" Target="persons/person12.xml"/><Relationship Id="rId75" Type="http://schemas.microsoft.com/office/2017/10/relationships/person" Target="persons/person8.xml"/><Relationship Id="rId1" Type="http://schemas.openxmlformats.org/officeDocument/2006/relationships/worksheet" Target="worksheets/sheet1.xml"/><Relationship Id="rId74" Type="http://schemas.microsoft.com/office/2017/10/relationships/person" Target="persons/person5.xml"/><Relationship Id="rId79" Type="http://schemas.microsoft.com/office/2017/10/relationships/person" Target="persons/person7.xml"/><Relationship Id="rId5" Type="http://schemas.openxmlformats.org/officeDocument/2006/relationships/calcChain" Target="calcChain.xml"/><Relationship Id="rId82" Type="http://schemas.microsoft.com/office/2017/10/relationships/person" Target="persons/person10.xml"/><Relationship Id="rId73" Type="http://schemas.microsoft.com/office/2017/10/relationships/person" Target="persons/person0.xml"/><Relationship Id="rId78" Type="http://schemas.microsoft.com/office/2017/10/relationships/person" Target="persons/person3.xml"/><Relationship Id="rId81" Type="http://schemas.microsoft.com/office/2017/10/relationships/person" Target="persons/person9.xml"/><Relationship Id="rId4" Type="http://schemas.openxmlformats.org/officeDocument/2006/relationships/sharedStrings" Target="sharedStrings.xml"/><Relationship Id="rId77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43D65-34EE-4E5F-9098-B771DFE6B318}">
  <sheetPr codeName="Sheet14"/>
  <dimension ref="A1:AD70"/>
  <sheetViews>
    <sheetView tabSelected="1" topLeftCell="A10" zoomScale="85" zoomScaleNormal="85"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24"/>
      <c r="D1" s="114" t="s">
        <v>29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12" customHeight="1">
      <c r="C2" s="24"/>
      <c r="D2" s="24"/>
      <c r="E2" s="3"/>
      <c r="F2" s="3"/>
      <c r="G2" s="3"/>
      <c r="H2" s="3"/>
      <c r="I2" s="3"/>
      <c r="J2" s="3"/>
      <c r="K2" s="3"/>
      <c r="L2" s="3"/>
      <c r="M2" s="3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2"/>
      <c r="S3" s="22" t="s">
        <v>15</v>
      </c>
      <c r="T3" s="45"/>
      <c r="U3" s="45"/>
      <c r="V3" s="45"/>
      <c r="W3" s="45"/>
      <c r="X3" s="22" t="s">
        <v>5</v>
      </c>
      <c r="Y3" s="45"/>
      <c r="Z3" s="45"/>
      <c r="AA3" s="1" t="s">
        <v>8</v>
      </c>
      <c r="AB3" s="45"/>
      <c r="AC3" s="45"/>
      <c r="AD3" s="1" t="s">
        <v>9</v>
      </c>
    </row>
    <row r="4" spans="1:30" ht="25.5" customHeight="1" thickBot="1">
      <c r="A4" s="27" t="s">
        <v>21</v>
      </c>
      <c r="B4" s="27"/>
      <c r="C4" s="9" t="s">
        <v>35</v>
      </c>
      <c r="D4" s="17"/>
      <c r="E4" s="9"/>
      <c r="F4" s="9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30" ht="18.75" customHeight="1">
      <c r="A5" s="1"/>
      <c r="B5" s="1"/>
      <c r="C5" s="1"/>
      <c r="H5" s="1"/>
      <c r="J5" s="77" t="s">
        <v>20</v>
      </c>
      <c r="K5" s="77"/>
      <c r="L5" s="77"/>
      <c r="M5" s="77"/>
      <c r="N5" s="22" t="s">
        <v>16</v>
      </c>
      <c r="O5" s="116"/>
      <c r="P5" s="116"/>
      <c r="Q5" s="116"/>
      <c r="R5" s="116"/>
      <c r="S5" s="116"/>
      <c r="T5" s="116"/>
      <c r="U5" s="116"/>
      <c r="V5" s="116"/>
      <c r="AD5" s="1"/>
    </row>
    <row r="6" spans="1:30" ht="18.75" customHeight="1">
      <c r="C6" s="1"/>
      <c r="D6" s="1"/>
      <c r="H6" s="1"/>
      <c r="I6" s="1"/>
      <c r="J6" s="77" t="s">
        <v>18</v>
      </c>
      <c r="K6" s="77"/>
      <c r="L6" s="77"/>
      <c r="M6" s="77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1"/>
    </row>
    <row r="8" spans="1:30" ht="18.75" customHeight="1">
      <c r="A8" s="1" t="s">
        <v>0</v>
      </c>
      <c r="B8" s="1"/>
      <c r="C8" s="1"/>
      <c r="D8" s="1"/>
      <c r="H8" s="1"/>
      <c r="I8" s="1"/>
      <c r="J8" s="77" t="s">
        <v>19</v>
      </c>
      <c r="K8" s="77"/>
      <c r="L8" s="77"/>
      <c r="M8" s="77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77"/>
      <c r="K9" s="77"/>
      <c r="L9" s="77"/>
      <c r="M9" s="77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77" t="s">
        <v>36</v>
      </c>
      <c r="K10" s="77"/>
      <c r="L10" s="77"/>
      <c r="M10" s="77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1"/>
    </row>
    <row r="12" spans="1:30" ht="25.5" customHeight="1" thickBot="1">
      <c r="A12" s="79">
        <f>V$31</f>
        <v>0</v>
      </c>
      <c r="B12" s="79"/>
      <c r="C12" s="79"/>
      <c r="D12" s="79"/>
      <c r="E12" s="79"/>
      <c r="F12" s="79"/>
      <c r="G12" s="7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80" t="s">
        <v>25</v>
      </c>
      <c r="B14" s="81"/>
      <c r="C14" s="81"/>
      <c r="D14" s="81"/>
      <c r="E14" s="81"/>
      <c r="F14" s="81"/>
      <c r="G14" s="81"/>
      <c r="H14" s="81"/>
      <c r="I14" s="81"/>
      <c r="J14" s="82"/>
      <c r="K14" s="81" t="s">
        <v>26</v>
      </c>
      <c r="L14" s="81"/>
      <c r="M14" s="81"/>
      <c r="N14" s="81"/>
      <c r="O14" s="81"/>
      <c r="P14" s="81"/>
      <c r="Q14" s="83" t="s">
        <v>27</v>
      </c>
      <c r="R14" s="81"/>
      <c r="S14" s="81"/>
      <c r="T14" s="81"/>
      <c r="U14" s="81"/>
      <c r="V14" s="81"/>
      <c r="W14" s="82"/>
      <c r="X14" s="81" t="s">
        <v>28</v>
      </c>
      <c r="Y14" s="81"/>
      <c r="Z14" s="81"/>
      <c r="AA14" s="81"/>
      <c r="AB14" s="81"/>
      <c r="AC14" s="81"/>
      <c r="AD14" s="84"/>
    </row>
    <row r="15" spans="1:30" ht="24.75" customHeight="1">
      <c r="A15" s="85"/>
      <c r="B15" s="86"/>
      <c r="C15" s="86"/>
      <c r="D15" s="86"/>
      <c r="E15" s="86"/>
      <c r="F15" s="86"/>
      <c r="G15" s="86"/>
      <c r="H15" s="86"/>
      <c r="I15" s="86"/>
      <c r="J15" s="87"/>
      <c r="K15" s="88"/>
      <c r="L15" s="89"/>
      <c r="M15" s="89"/>
      <c r="N15" s="89"/>
      <c r="O15" s="89"/>
      <c r="P15" s="90"/>
      <c r="Q15" s="88"/>
      <c r="R15" s="89"/>
      <c r="S15" s="89"/>
      <c r="T15" s="89"/>
      <c r="U15" s="89"/>
      <c r="V15" s="89"/>
      <c r="W15" s="89"/>
      <c r="X15" s="88"/>
      <c r="Y15" s="89"/>
      <c r="Z15" s="89"/>
      <c r="AA15" s="89"/>
      <c r="AB15" s="89"/>
      <c r="AC15" s="89"/>
      <c r="AD15" s="91"/>
    </row>
    <row r="16" spans="1:30" ht="23.1" customHeight="1">
      <c r="A16" s="113" t="s">
        <v>30</v>
      </c>
      <c r="B16" s="59"/>
      <c r="C16" s="59"/>
      <c r="D16" s="59"/>
      <c r="E16" s="59"/>
      <c r="F16" s="60"/>
      <c r="G16" s="59" t="s">
        <v>31</v>
      </c>
      <c r="H16" s="59"/>
      <c r="I16" s="59"/>
      <c r="J16" s="59"/>
      <c r="K16" s="60"/>
      <c r="L16" s="58" t="s">
        <v>32</v>
      </c>
      <c r="M16" s="59"/>
      <c r="N16" s="59"/>
      <c r="O16" s="60"/>
      <c r="P16" s="58" t="s">
        <v>33</v>
      </c>
      <c r="Q16" s="59"/>
      <c r="R16" s="59"/>
      <c r="S16" s="59"/>
      <c r="T16" s="59"/>
      <c r="U16" s="60"/>
      <c r="V16" s="104" t="s">
        <v>1</v>
      </c>
      <c r="W16" s="105"/>
      <c r="X16" s="105"/>
      <c r="Y16" s="105"/>
      <c r="Z16" s="105"/>
      <c r="AA16" s="106"/>
      <c r="AB16" s="107" t="s">
        <v>2</v>
      </c>
      <c r="AC16" s="108"/>
      <c r="AD16" s="109"/>
    </row>
    <row r="17" spans="1:30" ht="22.5" customHeight="1">
      <c r="A17" s="117"/>
      <c r="B17" s="118"/>
      <c r="C17" s="118"/>
      <c r="D17" s="118"/>
      <c r="E17" s="118"/>
      <c r="F17" s="30"/>
      <c r="G17" s="130"/>
      <c r="H17" s="131"/>
      <c r="I17" s="131"/>
      <c r="J17" s="131"/>
      <c r="K17" s="132"/>
      <c r="L17" s="119"/>
      <c r="M17" s="120"/>
      <c r="N17" s="120"/>
      <c r="O17" s="121"/>
      <c r="P17" s="122"/>
      <c r="Q17" s="123"/>
      <c r="R17" s="123"/>
      <c r="S17" s="123"/>
      <c r="T17" s="123"/>
      <c r="U17" s="124"/>
      <c r="V17" s="38">
        <f>G17*P17</f>
        <v>0</v>
      </c>
      <c r="W17" s="39"/>
      <c r="X17" s="39"/>
      <c r="Y17" s="39"/>
      <c r="Z17" s="39"/>
      <c r="AA17" s="40"/>
      <c r="AB17" s="125"/>
      <c r="AC17" s="86"/>
      <c r="AD17" s="126"/>
    </row>
    <row r="18" spans="1:30" ht="22.5" customHeight="1">
      <c r="A18" s="117"/>
      <c r="B18" s="118"/>
      <c r="C18" s="118"/>
      <c r="D18" s="118"/>
      <c r="E18" s="118"/>
      <c r="F18" s="30"/>
      <c r="G18" s="130"/>
      <c r="H18" s="131"/>
      <c r="I18" s="131"/>
      <c r="J18" s="131"/>
      <c r="K18" s="132"/>
      <c r="L18" s="119"/>
      <c r="M18" s="120"/>
      <c r="N18" s="120"/>
      <c r="O18" s="121"/>
      <c r="P18" s="122"/>
      <c r="Q18" s="123"/>
      <c r="R18" s="123"/>
      <c r="S18" s="123"/>
      <c r="T18" s="123"/>
      <c r="U18" s="124"/>
      <c r="V18" s="38">
        <f>G18*P18</f>
        <v>0</v>
      </c>
      <c r="W18" s="39"/>
      <c r="X18" s="39"/>
      <c r="Y18" s="39"/>
      <c r="Z18" s="39"/>
      <c r="AA18" s="40"/>
      <c r="AB18" s="125"/>
      <c r="AC18" s="86"/>
      <c r="AD18" s="126"/>
    </row>
    <row r="19" spans="1:30" ht="22.5" customHeight="1">
      <c r="A19" s="117"/>
      <c r="B19" s="118"/>
      <c r="C19" s="118"/>
      <c r="D19" s="118"/>
      <c r="E19" s="118"/>
      <c r="F19" s="30"/>
      <c r="G19" s="130"/>
      <c r="H19" s="131"/>
      <c r="I19" s="131"/>
      <c r="J19" s="131"/>
      <c r="K19" s="132"/>
      <c r="L19" s="119"/>
      <c r="M19" s="120"/>
      <c r="N19" s="120"/>
      <c r="O19" s="121"/>
      <c r="P19" s="122"/>
      <c r="Q19" s="123"/>
      <c r="R19" s="123"/>
      <c r="S19" s="123"/>
      <c r="T19" s="123"/>
      <c r="U19" s="124"/>
      <c r="V19" s="38">
        <f>G19*P19</f>
        <v>0</v>
      </c>
      <c r="W19" s="39"/>
      <c r="X19" s="39"/>
      <c r="Y19" s="39"/>
      <c r="Z19" s="39"/>
      <c r="AA19" s="40"/>
      <c r="AB19" s="125"/>
      <c r="AC19" s="86"/>
      <c r="AD19" s="126"/>
    </row>
    <row r="20" spans="1:30" ht="22.5" customHeight="1">
      <c r="A20" s="117"/>
      <c r="B20" s="118"/>
      <c r="C20" s="118"/>
      <c r="D20" s="118"/>
      <c r="E20" s="118"/>
      <c r="F20" s="30"/>
      <c r="G20" s="130"/>
      <c r="H20" s="131"/>
      <c r="I20" s="131"/>
      <c r="J20" s="131"/>
      <c r="K20" s="132"/>
      <c r="L20" s="119"/>
      <c r="M20" s="120"/>
      <c r="N20" s="120"/>
      <c r="O20" s="121"/>
      <c r="P20" s="122"/>
      <c r="Q20" s="123"/>
      <c r="R20" s="123"/>
      <c r="S20" s="123"/>
      <c r="T20" s="123"/>
      <c r="U20" s="124"/>
      <c r="V20" s="38">
        <f>G20*P20</f>
        <v>0</v>
      </c>
      <c r="W20" s="39"/>
      <c r="X20" s="39"/>
      <c r="Y20" s="39"/>
      <c r="Z20" s="39"/>
      <c r="AA20" s="40"/>
      <c r="AB20" s="125"/>
      <c r="AC20" s="86"/>
      <c r="AD20" s="126"/>
    </row>
    <row r="21" spans="1:30" ht="22.5" customHeight="1">
      <c r="A21" s="117"/>
      <c r="B21" s="118"/>
      <c r="C21" s="118"/>
      <c r="D21" s="118"/>
      <c r="E21" s="118"/>
      <c r="F21" s="30"/>
      <c r="G21" s="130"/>
      <c r="H21" s="131"/>
      <c r="I21" s="131"/>
      <c r="J21" s="131"/>
      <c r="K21" s="132"/>
      <c r="L21" s="119"/>
      <c r="M21" s="120"/>
      <c r="N21" s="120"/>
      <c r="O21" s="121"/>
      <c r="P21" s="122"/>
      <c r="Q21" s="123"/>
      <c r="R21" s="123"/>
      <c r="S21" s="123"/>
      <c r="T21" s="123"/>
      <c r="U21" s="124"/>
      <c r="V21" s="38">
        <f t="shared" ref="V21:V22" si="0">G21*P21</f>
        <v>0</v>
      </c>
      <c r="W21" s="39"/>
      <c r="X21" s="39"/>
      <c r="Y21" s="39"/>
      <c r="Z21" s="39"/>
      <c r="AA21" s="40"/>
      <c r="AB21" s="125"/>
      <c r="AC21" s="86"/>
      <c r="AD21" s="126"/>
    </row>
    <row r="22" spans="1:30" ht="22.5" customHeight="1">
      <c r="A22" s="117"/>
      <c r="B22" s="118"/>
      <c r="C22" s="118"/>
      <c r="D22" s="118"/>
      <c r="E22" s="118"/>
      <c r="F22" s="30"/>
      <c r="G22" s="130"/>
      <c r="H22" s="131"/>
      <c r="I22" s="131"/>
      <c r="J22" s="131"/>
      <c r="K22" s="132"/>
      <c r="L22" s="119"/>
      <c r="M22" s="120"/>
      <c r="N22" s="120"/>
      <c r="O22" s="121"/>
      <c r="P22" s="122"/>
      <c r="Q22" s="123"/>
      <c r="R22" s="123"/>
      <c r="S22" s="123"/>
      <c r="T22" s="123"/>
      <c r="U22" s="124"/>
      <c r="V22" s="38">
        <f t="shared" si="0"/>
        <v>0</v>
      </c>
      <c r="W22" s="39"/>
      <c r="X22" s="39"/>
      <c r="Y22" s="39"/>
      <c r="Z22" s="39"/>
      <c r="AA22" s="40"/>
      <c r="AB22" s="125"/>
      <c r="AC22" s="86"/>
      <c r="AD22" s="126"/>
    </row>
    <row r="23" spans="1:30" ht="22.5" customHeight="1">
      <c r="A23" s="117"/>
      <c r="B23" s="118"/>
      <c r="C23" s="118"/>
      <c r="D23" s="118"/>
      <c r="E23" s="118"/>
      <c r="F23" s="30"/>
      <c r="G23" s="130"/>
      <c r="H23" s="131"/>
      <c r="I23" s="131"/>
      <c r="J23" s="131"/>
      <c r="K23" s="132"/>
      <c r="L23" s="119"/>
      <c r="M23" s="120"/>
      <c r="N23" s="120"/>
      <c r="O23" s="121"/>
      <c r="P23" s="122"/>
      <c r="Q23" s="123"/>
      <c r="R23" s="123"/>
      <c r="S23" s="123"/>
      <c r="T23" s="123"/>
      <c r="U23" s="124"/>
      <c r="V23" s="38">
        <f>G23*P23</f>
        <v>0</v>
      </c>
      <c r="W23" s="39"/>
      <c r="X23" s="39"/>
      <c r="Y23" s="39"/>
      <c r="Z23" s="39"/>
      <c r="AA23" s="40"/>
      <c r="AB23" s="125"/>
      <c r="AC23" s="86"/>
      <c r="AD23" s="126"/>
    </row>
    <row r="24" spans="1:30" ht="22.5" customHeight="1">
      <c r="A24" s="117"/>
      <c r="B24" s="118"/>
      <c r="C24" s="118"/>
      <c r="D24" s="118"/>
      <c r="E24" s="118"/>
      <c r="F24" s="30"/>
      <c r="G24" s="130"/>
      <c r="H24" s="131"/>
      <c r="I24" s="131"/>
      <c r="J24" s="131"/>
      <c r="K24" s="132"/>
      <c r="L24" s="119"/>
      <c r="M24" s="120"/>
      <c r="N24" s="120"/>
      <c r="O24" s="121"/>
      <c r="P24" s="122"/>
      <c r="Q24" s="123"/>
      <c r="R24" s="123"/>
      <c r="S24" s="123"/>
      <c r="T24" s="123"/>
      <c r="U24" s="124"/>
      <c r="V24" s="38">
        <f>G24*P24</f>
        <v>0</v>
      </c>
      <c r="W24" s="39"/>
      <c r="X24" s="39"/>
      <c r="Y24" s="39"/>
      <c r="Z24" s="39"/>
      <c r="AA24" s="40"/>
      <c r="AB24" s="125"/>
      <c r="AC24" s="86"/>
      <c r="AD24" s="126"/>
    </row>
    <row r="25" spans="1:30" ht="22.5" customHeight="1">
      <c r="A25" s="117"/>
      <c r="B25" s="118"/>
      <c r="C25" s="118"/>
      <c r="D25" s="118"/>
      <c r="E25" s="118"/>
      <c r="F25" s="30"/>
      <c r="G25" s="130"/>
      <c r="H25" s="131"/>
      <c r="I25" s="131"/>
      <c r="J25" s="131"/>
      <c r="K25" s="132"/>
      <c r="L25" s="119"/>
      <c r="M25" s="120"/>
      <c r="N25" s="120"/>
      <c r="O25" s="121"/>
      <c r="P25" s="122"/>
      <c r="Q25" s="123"/>
      <c r="R25" s="123"/>
      <c r="S25" s="123"/>
      <c r="T25" s="123"/>
      <c r="U25" s="124"/>
      <c r="V25" s="38">
        <f>G25*P25</f>
        <v>0</v>
      </c>
      <c r="W25" s="39"/>
      <c r="X25" s="39"/>
      <c r="Y25" s="39"/>
      <c r="Z25" s="39"/>
      <c r="AA25" s="40"/>
      <c r="AB25" s="125"/>
      <c r="AC25" s="86"/>
      <c r="AD25" s="126"/>
    </row>
    <row r="26" spans="1:30" ht="22.5" customHeight="1">
      <c r="A26" s="117"/>
      <c r="B26" s="118"/>
      <c r="C26" s="118"/>
      <c r="D26" s="118"/>
      <c r="E26" s="118"/>
      <c r="F26" s="30"/>
      <c r="G26" s="130"/>
      <c r="H26" s="131"/>
      <c r="I26" s="131"/>
      <c r="J26" s="131"/>
      <c r="K26" s="132"/>
      <c r="L26" s="119"/>
      <c r="M26" s="120"/>
      <c r="N26" s="120"/>
      <c r="O26" s="121"/>
      <c r="P26" s="122"/>
      <c r="Q26" s="123"/>
      <c r="R26" s="123"/>
      <c r="S26" s="123"/>
      <c r="T26" s="123"/>
      <c r="U26" s="124"/>
      <c r="V26" s="38">
        <f>G26*P26</f>
        <v>0</v>
      </c>
      <c r="W26" s="39"/>
      <c r="X26" s="39"/>
      <c r="Y26" s="39"/>
      <c r="Z26" s="39"/>
      <c r="AA26" s="40"/>
      <c r="AB26" s="125"/>
      <c r="AC26" s="86"/>
      <c r="AD26" s="126"/>
    </row>
    <row r="27" spans="1:30" ht="22.5" customHeight="1" thickBot="1">
      <c r="A27" s="117"/>
      <c r="B27" s="118"/>
      <c r="C27" s="118"/>
      <c r="D27" s="118"/>
      <c r="E27" s="118"/>
      <c r="F27" s="30"/>
      <c r="G27" s="130"/>
      <c r="H27" s="131"/>
      <c r="I27" s="131"/>
      <c r="J27" s="131"/>
      <c r="K27" s="132"/>
      <c r="L27" s="119"/>
      <c r="M27" s="120"/>
      <c r="N27" s="120"/>
      <c r="O27" s="121"/>
      <c r="P27" s="122"/>
      <c r="Q27" s="123"/>
      <c r="R27" s="123"/>
      <c r="S27" s="123"/>
      <c r="T27" s="123"/>
      <c r="U27" s="124"/>
      <c r="V27" s="38">
        <f>G$27*P$27</f>
        <v>0</v>
      </c>
      <c r="W27" s="39"/>
      <c r="X27" s="39"/>
      <c r="Y27" s="39"/>
      <c r="Z27" s="39"/>
      <c r="AA27" s="40"/>
      <c r="AB27" s="127"/>
      <c r="AC27" s="128"/>
      <c r="AD27" s="129"/>
    </row>
    <row r="28" spans="1:30" ht="22.5" customHeight="1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71" t="s">
        <v>13</v>
      </c>
      <c r="Q28" s="72"/>
      <c r="R28" s="72"/>
      <c r="S28" s="72"/>
      <c r="T28" s="72"/>
      <c r="U28" s="73"/>
      <c r="V28" s="61">
        <f>SUM(V17:AA$27)</f>
        <v>0</v>
      </c>
      <c r="W28" s="62"/>
      <c r="X28" s="62"/>
      <c r="Y28" s="62"/>
      <c r="Z28" s="62"/>
      <c r="AA28" s="62"/>
      <c r="AB28" s="43"/>
      <c r="AC28" s="45"/>
      <c r="AD28" s="45"/>
    </row>
    <row r="29" spans="1:30" ht="22.5" customHeight="1">
      <c r="A29" s="33"/>
      <c r="B29" s="22" t="s">
        <v>4</v>
      </c>
      <c r="C29" s="1" t="s">
        <v>34</v>
      </c>
      <c r="G29" s="21"/>
      <c r="H29" s="57">
        <f>V28-H30-H31</f>
        <v>0</v>
      </c>
      <c r="I29" s="57"/>
      <c r="J29" s="57"/>
      <c r="K29" s="57"/>
      <c r="L29" s="57"/>
      <c r="M29" s="57"/>
      <c r="N29" s="57"/>
      <c r="O29" s="1" t="s">
        <v>3</v>
      </c>
      <c r="P29" s="58" t="s">
        <v>10</v>
      </c>
      <c r="Q29" s="59"/>
      <c r="R29" s="59"/>
      <c r="S29" s="59"/>
      <c r="T29" s="59"/>
      <c r="U29" s="60"/>
      <c r="V29" s="38">
        <f>ROUND(H29*0.1,0)</f>
        <v>0</v>
      </c>
      <c r="W29" s="39"/>
      <c r="X29" s="39"/>
      <c r="Y29" s="39"/>
      <c r="Z29" s="39"/>
      <c r="AA29" s="39"/>
      <c r="AB29" s="15"/>
      <c r="AC29" s="1"/>
      <c r="AD29" s="1"/>
    </row>
    <row r="30" spans="1:30" ht="22.5" customHeight="1">
      <c r="A30" s="15" t="s">
        <v>23</v>
      </c>
      <c r="B30" s="22" t="s">
        <v>4</v>
      </c>
      <c r="C30" s="1" t="s">
        <v>14</v>
      </c>
      <c r="G30" s="1"/>
      <c r="H30" s="57">
        <f>SUMIF(F17:F$27,"＊",V17:AA$27)</f>
        <v>0</v>
      </c>
      <c r="I30" s="57"/>
      <c r="J30" s="57"/>
      <c r="K30" s="57"/>
      <c r="L30" s="57"/>
      <c r="M30" s="57"/>
      <c r="N30" s="57"/>
      <c r="O30" s="1" t="s">
        <v>3</v>
      </c>
      <c r="P30" s="58" t="s">
        <v>11</v>
      </c>
      <c r="Q30" s="59"/>
      <c r="R30" s="59"/>
      <c r="S30" s="59"/>
      <c r="T30" s="59"/>
      <c r="U30" s="60"/>
      <c r="V30" s="38">
        <f>ROUND(H30*0.08,0)</f>
        <v>0</v>
      </c>
      <c r="W30" s="39"/>
      <c r="X30" s="39"/>
      <c r="Y30" s="39"/>
      <c r="Z30" s="39"/>
      <c r="AA30" s="39"/>
      <c r="AB30" s="15"/>
      <c r="AC30" s="1"/>
      <c r="AD30" s="1"/>
    </row>
    <row r="31" spans="1:30" ht="22.5" customHeight="1" thickBot="1">
      <c r="A31" s="16" t="s">
        <v>37</v>
      </c>
      <c r="B31" s="31" t="s">
        <v>4</v>
      </c>
      <c r="C31" s="26" t="s">
        <v>22</v>
      </c>
      <c r="E31" s="17"/>
      <c r="F31" s="17"/>
      <c r="G31" s="2"/>
      <c r="H31" s="70">
        <f>SUMIF(F17:F$27,"〇",V17:AA$27)</f>
        <v>0</v>
      </c>
      <c r="I31" s="70"/>
      <c r="J31" s="70"/>
      <c r="K31" s="70"/>
      <c r="L31" s="70"/>
      <c r="M31" s="70"/>
      <c r="N31" s="70"/>
      <c r="O31" s="2" t="s">
        <v>3</v>
      </c>
      <c r="P31" s="95" t="s">
        <v>12</v>
      </c>
      <c r="Q31" s="96"/>
      <c r="R31" s="96"/>
      <c r="S31" s="96"/>
      <c r="T31" s="96"/>
      <c r="U31" s="97"/>
      <c r="V31" s="98">
        <f>SUM(V28:AA30)</f>
        <v>0</v>
      </c>
      <c r="W31" s="99"/>
      <c r="X31" s="99"/>
      <c r="Y31" s="99"/>
      <c r="Z31" s="99"/>
      <c r="AA31" s="99"/>
      <c r="AB31" s="15"/>
      <c r="AC31" s="1"/>
      <c r="AD31" s="1"/>
    </row>
    <row r="32" spans="1:30" ht="22.5" customHeight="1" thickBot="1">
      <c r="A32" s="1"/>
      <c r="B32" s="1"/>
      <c r="C32" s="1"/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1"/>
      <c r="AB32" s="2"/>
      <c r="AC32" s="2"/>
      <c r="AD32" s="2"/>
    </row>
    <row r="33" spans="1:30" ht="27" customHeight="1">
      <c r="A33" s="23" t="s">
        <v>17</v>
      </c>
      <c r="B33" s="64"/>
      <c r="C33" s="64"/>
      <c r="D33" s="64"/>
      <c r="E33" s="64"/>
      <c r="F33" s="65"/>
      <c r="G33" s="66" t="s">
        <v>7</v>
      </c>
      <c r="H33" s="67"/>
      <c r="I33" s="67"/>
      <c r="J33" s="68"/>
      <c r="K33" s="66" t="s">
        <v>6</v>
      </c>
      <c r="L33" s="67"/>
      <c r="M33" s="67"/>
      <c r="N33" s="67"/>
      <c r="O33" s="67"/>
      <c r="P33" s="67"/>
      <c r="Q33" s="67"/>
      <c r="R33" s="67"/>
      <c r="S33" s="67"/>
      <c r="T33" s="68"/>
      <c r="U33" s="67" t="s">
        <v>38</v>
      </c>
      <c r="V33" s="67"/>
      <c r="W33" s="67"/>
      <c r="X33" s="67"/>
      <c r="Y33" s="67"/>
      <c r="Z33" s="67"/>
      <c r="AA33" s="67"/>
      <c r="AB33" s="67"/>
      <c r="AC33" s="67"/>
      <c r="AD33" s="69"/>
    </row>
    <row r="34" spans="1:30" ht="27" customHeight="1" thickBot="1">
      <c r="A34" s="43"/>
      <c r="B34" s="4"/>
      <c r="C34" s="45"/>
      <c r="D34" s="47"/>
      <c r="E34" s="1"/>
      <c r="F34" s="49"/>
      <c r="G34" s="18"/>
      <c r="H34" s="19"/>
      <c r="I34" s="6"/>
      <c r="J34" s="7"/>
      <c r="K34" s="51"/>
      <c r="L34" s="52"/>
      <c r="M34" s="52"/>
      <c r="N34" s="52"/>
      <c r="O34" s="53"/>
      <c r="P34" s="6"/>
      <c r="Q34" s="6"/>
      <c r="R34" s="6"/>
      <c r="S34" s="6"/>
      <c r="T34" s="6"/>
      <c r="U34" s="5"/>
      <c r="V34" s="6"/>
      <c r="W34" s="1"/>
      <c r="X34" s="1"/>
      <c r="Y34" s="7"/>
      <c r="Z34" s="8"/>
      <c r="AA34" s="1"/>
      <c r="AB34" s="1"/>
      <c r="AC34" s="1"/>
      <c r="AD34" s="12"/>
    </row>
    <row r="35" spans="1:30" ht="27" customHeight="1" thickBot="1">
      <c r="A35" s="44"/>
      <c r="B35" s="29"/>
      <c r="C35" s="46"/>
      <c r="D35" s="48"/>
      <c r="E35" s="2"/>
      <c r="F35" s="50"/>
      <c r="G35" s="17"/>
      <c r="H35" s="17"/>
      <c r="I35" s="2"/>
      <c r="J35" s="20"/>
      <c r="K35" s="54"/>
      <c r="L35" s="55"/>
      <c r="M35" s="55"/>
      <c r="N35" s="55"/>
      <c r="O35" s="56"/>
      <c r="P35" s="2"/>
      <c r="Q35" s="2"/>
      <c r="R35" s="2"/>
      <c r="S35" s="2"/>
      <c r="T35" s="20"/>
      <c r="U35" s="2"/>
      <c r="V35" s="2"/>
      <c r="W35" s="2"/>
      <c r="X35" s="2"/>
      <c r="Y35" s="2"/>
      <c r="Z35" s="13"/>
      <c r="AA35" s="2"/>
      <c r="AB35" s="2"/>
      <c r="AC35" s="2"/>
      <c r="AD35" s="14"/>
    </row>
    <row r="36" spans="1:30" ht="26.25" customHeight="1">
      <c r="C36" s="24"/>
      <c r="D36" s="114" t="s">
        <v>29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5" t="s">
        <v>24</v>
      </c>
    </row>
    <row r="37" spans="1:30" ht="12" customHeight="1">
      <c r="C37" s="24"/>
      <c r="D37" s="24"/>
      <c r="E37" s="3"/>
      <c r="F37" s="3"/>
      <c r="G37" s="3"/>
      <c r="H37" s="3"/>
      <c r="I37" s="3"/>
      <c r="J37" s="3"/>
      <c r="K37" s="3"/>
      <c r="L37" s="3"/>
      <c r="M37" s="3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2"/>
      <c r="S38" s="22" t="s">
        <v>15</v>
      </c>
      <c r="T38" s="115">
        <f>$T$3</f>
        <v>0</v>
      </c>
      <c r="U38" s="115"/>
      <c r="V38" s="115"/>
      <c r="W38" s="115"/>
      <c r="X38" s="22" t="s">
        <v>5</v>
      </c>
      <c r="Y38" s="115">
        <f>$Y$3</f>
        <v>0</v>
      </c>
      <c r="Z38" s="115"/>
      <c r="AA38" s="1" t="s">
        <v>8</v>
      </c>
      <c r="AB38" s="115">
        <f>$AB$3</f>
        <v>0</v>
      </c>
      <c r="AC38" s="115"/>
      <c r="AD38" s="1" t="s">
        <v>9</v>
      </c>
    </row>
    <row r="39" spans="1:30" ht="25.5" customHeight="1" thickBot="1">
      <c r="A39" s="27" t="s">
        <v>21</v>
      </c>
      <c r="B39" s="27"/>
      <c r="C39" s="9" t="s">
        <v>35</v>
      </c>
      <c r="D39" s="17"/>
      <c r="E39" s="9"/>
      <c r="F39" s="9"/>
      <c r="G39" s="9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30" ht="18.75" customHeight="1">
      <c r="A40" s="1"/>
      <c r="B40" s="1"/>
      <c r="C40" s="1"/>
      <c r="H40" s="1"/>
      <c r="J40" s="77" t="s">
        <v>20</v>
      </c>
      <c r="K40" s="77"/>
      <c r="L40" s="77"/>
      <c r="M40" s="77"/>
      <c r="N40" s="22" t="s">
        <v>16</v>
      </c>
      <c r="O40" s="116">
        <f>$O$5</f>
        <v>0</v>
      </c>
      <c r="P40" s="116"/>
      <c r="Q40" s="116"/>
      <c r="R40" s="116"/>
      <c r="S40" s="116"/>
      <c r="T40" s="116"/>
      <c r="U40" s="116"/>
      <c r="V40" s="116"/>
      <c r="AC40" s="1"/>
      <c r="AD40" s="1"/>
    </row>
    <row r="41" spans="1:30" ht="18.75" customHeight="1">
      <c r="C41" s="1"/>
      <c r="D41" s="1"/>
      <c r="H41" s="1"/>
      <c r="I41" s="1"/>
      <c r="J41" s="77" t="s">
        <v>18</v>
      </c>
      <c r="K41" s="77"/>
      <c r="L41" s="77"/>
      <c r="M41" s="77"/>
      <c r="N41" s="78">
        <f>$N$6</f>
        <v>0</v>
      </c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78">
        <f>$N$7</f>
        <v>0</v>
      </c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1"/>
    </row>
    <row r="43" spans="1:30" ht="18.75" customHeight="1">
      <c r="A43" s="1" t="s">
        <v>0</v>
      </c>
      <c r="B43" s="1"/>
      <c r="C43" s="1"/>
      <c r="D43" s="1"/>
      <c r="H43" s="1"/>
      <c r="I43" s="1"/>
      <c r="J43" s="77" t="s">
        <v>19</v>
      </c>
      <c r="K43" s="77"/>
      <c r="L43" s="77"/>
      <c r="M43" s="77"/>
      <c r="N43" s="78">
        <f>$N$8</f>
        <v>0</v>
      </c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77"/>
      <c r="K44" s="77"/>
      <c r="L44" s="77"/>
      <c r="M44" s="77"/>
      <c r="N44" s="78">
        <f t="shared" ref="N44:N45" si="1">N9</f>
        <v>0</v>
      </c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77" t="s">
        <v>36</v>
      </c>
      <c r="K45" s="77"/>
      <c r="L45" s="77"/>
      <c r="M45" s="77"/>
      <c r="N45" s="78">
        <f t="shared" si="1"/>
        <v>0</v>
      </c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1"/>
    </row>
    <row r="47" spans="1:30" ht="25.5" customHeight="1" thickBot="1">
      <c r="A47" s="79">
        <f>V$31</f>
        <v>0</v>
      </c>
      <c r="B47" s="79"/>
      <c r="C47" s="79"/>
      <c r="D47" s="79"/>
      <c r="E47" s="79"/>
      <c r="F47" s="79"/>
      <c r="G47" s="7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80" t="s">
        <v>25</v>
      </c>
      <c r="B49" s="81"/>
      <c r="C49" s="81"/>
      <c r="D49" s="81"/>
      <c r="E49" s="81"/>
      <c r="F49" s="81"/>
      <c r="G49" s="81"/>
      <c r="H49" s="81"/>
      <c r="I49" s="81"/>
      <c r="J49" s="82"/>
      <c r="K49" s="81" t="s">
        <v>26</v>
      </c>
      <c r="L49" s="81"/>
      <c r="M49" s="81"/>
      <c r="N49" s="81"/>
      <c r="O49" s="81"/>
      <c r="P49" s="81"/>
      <c r="Q49" s="83" t="s">
        <v>27</v>
      </c>
      <c r="R49" s="81"/>
      <c r="S49" s="81"/>
      <c r="T49" s="81"/>
      <c r="U49" s="81"/>
      <c r="V49" s="81"/>
      <c r="W49" s="82"/>
      <c r="X49" s="81" t="s">
        <v>28</v>
      </c>
      <c r="Y49" s="81"/>
      <c r="Z49" s="81"/>
      <c r="AA49" s="81"/>
      <c r="AB49" s="81"/>
      <c r="AC49" s="81"/>
      <c r="AD49" s="84"/>
    </row>
    <row r="50" spans="1:30" ht="24.75" customHeight="1">
      <c r="A50" s="110">
        <f>A15</f>
        <v>0</v>
      </c>
      <c r="B50" s="93"/>
      <c r="C50" s="93"/>
      <c r="D50" s="93"/>
      <c r="E50" s="93"/>
      <c r="F50" s="93"/>
      <c r="G50" s="93"/>
      <c r="H50" s="93"/>
      <c r="I50" s="93"/>
      <c r="J50" s="111"/>
      <c r="K50" s="74">
        <f>K15</f>
        <v>0</v>
      </c>
      <c r="L50" s="75"/>
      <c r="M50" s="75"/>
      <c r="N50" s="75"/>
      <c r="O50" s="75"/>
      <c r="P50" s="112"/>
      <c r="Q50" s="74">
        <f>Q15</f>
        <v>0</v>
      </c>
      <c r="R50" s="75"/>
      <c r="S50" s="75"/>
      <c r="T50" s="75"/>
      <c r="U50" s="75"/>
      <c r="V50" s="75"/>
      <c r="W50" s="75"/>
      <c r="X50" s="74">
        <f>X15</f>
        <v>0</v>
      </c>
      <c r="Y50" s="75"/>
      <c r="Z50" s="75"/>
      <c r="AA50" s="75"/>
      <c r="AB50" s="75"/>
      <c r="AC50" s="75"/>
      <c r="AD50" s="76"/>
    </row>
    <row r="51" spans="1:30" ht="23.1" customHeight="1">
      <c r="A51" s="113" t="s">
        <v>30</v>
      </c>
      <c r="B51" s="59"/>
      <c r="C51" s="59"/>
      <c r="D51" s="59"/>
      <c r="E51" s="59"/>
      <c r="F51" s="60"/>
      <c r="G51" s="59" t="s">
        <v>31</v>
      </c>
      <c r="H51" s="59"/>
      <c r="I51" s="59"/>
      <c r="J51" s="59"/>
      <c r="K51" s="60"/>
      <c r="L51" s="58" t="s">
        <v>32</v>
      </c>
      <c r="M51" s="59"/>
      <c r="N51" s="59"/>
      <c r="O51" s="60"/>
      <c r="P51" s="58" t="s">
        <v>33</v>
      </c>
      <c r="Q51" s="59"/>
      <c r="R51" s="59"/>
      <c r="S51" s="59"/>
      <c r="T51" s="59"/>
      <c r="U51" s="60"/>
      <c r="V51" s="104" t="s">
        <v>1</v>
      </c>
      <c r="W51" s="105"/>
      <c r="X51" s="105"/>
      <c r="Y51" s="105"/>
      <c r="Z51" s="105"/>
      <c r="AA51" s="106"/>
      <c r="AB51" s="107" t="s">
        <v>2</v>
      </c>
      <c r="AC51" s="108"/>
      <c r="AD51" s="109"/>
    </row>
    <row r="52" spans="1:30" ht="22.5" customHeight="1">
      <c r="A52" s="41">
        <f>A$17</f>
        <v>0</v>
      </c>
      <c r="B52" s="42"/>
      <c r="C52" s="42"/>
      <c r="D52" s="42"/>
      <c r="E52" s="42"/>
      <c r="F52" s="34">
        <f>F$17</f>
        <v>0</v>
      </c>
      <c r="G52" s="133" t="str">
        <f>IF(G17=0,"",G17)</f>
        <v/>
      </c>
      <c r="H52" s="134"/>
      <c r="I52" s="134"/>
      <c r="J52" s="134"/>
      <c r="K52" s="135"/>
      <c r="L52" s="35">
        <f>L$17</f>
        <v>0</v>
      </c>
      <c r="M52" s="36"/>
      <c r="N52" s="36"/>
      <c r="O52" s="37"/>
      <c r="P52" s="38">
        <f>P$17</f>
        <v>0</v>
      </c>
      <c r="Q52" s="39"/>
      <c r="R52" s="39"/>
      <c r="S52" s="39"/>
      <c r="T52" s="39"/>
      <c r="U52" s="40"/>
      <c r="V52" s="38">
        <f>V$17</f>
        <v>0</v>
      </c>
      <c r="W52" s="39"/>
      <c r="X52" s="39"/>
      <c r="Y52" s="39"/>
      <c r="Z52" s="39"/>
      <c r="AA52" s="40"/>
      <c r="AB52" s="92">
        <f>AB$17</f>
        <v>0</v>
      </c>
      <c r="AC52" s="93"/>
      <c r="AD52" s="94"/>
    </row>
    <row r="53" spans="1:30" ht="22.5" customHeight="1">
      <c r="A53" s="41">
        <f>A$18</f>
        <v>0</v>
      </c>
      <c r="B53" s="42"/>
      <c r="C53" s="42"/>
      <c r="D53" s="42"/>
      <c r="E53" s="42"/>
      <c r="F53" s="34">
        <f t="shared" ref="F53:F62" si="2">F$17</f>
        <v>0</v>
      </c>
      <c r="G53" s="133" t="str">
        <f t="shared" ref="G53:G62" si="3">IF(G18=0,"",G18)</f>
        <v/>
      </c>
      <c r="H53" s="134"/>
      <c r="I53" s="134"/>
      <c r="J53" s="134"/>
      <c r="K53" s="135"/>
      <c r="L53" s="35">
        <f>L$18</f>
        <v>0</v>
      </c>
      <c r="M53" s="36"/>
      <c r="N53" s="36"/>
      <c r="O53" s="37"/>
      <c r="P53" s="38">
        <f>P$18</f>
        <v>0</v>
      </c>
      <c r="Q53" s="39"/>
      <c r="R53" s="39"/>
      <c r="S53" s="39"/>
      <c r="T53" s="39"/>
      <c r="U53" s="40"/>
      <c r="V53" s="38">
        <f>V$18</f>
        <v>0</v>
      </c>
      <c r="W53" s="39"/>
      <c r="X53" s="39"/>
      <c r="Y53" s="39"/>
      <c r="Z53" s="39"/>
      <c r="AA53" s="40"/>
      <c r="AB53" s="92">
        <f>AB$18</f>
        <v>0</v>
      </c>
      <c r="AC53" s="93"/>
      <c r="AD53" s="94"/>
    </row>
    <row r="54" spans="1:30" ht="22.5" customHeight="1">
      <c r="A54" s="41">
        <f>A$19</f>
        <v>0</v>
      </c>
      <c r="B54" s="42"/>
      <c r="C54" s="42"/>
      <c r="D54" s="42"/>
      <c r="E54" s="42"/>
      <c r="F54" s="34">
        <f t="shared" si="2"/>
        <v>0</v>
      </c>
      <c r="G54" s="133" t="str">
        <f t="shared" si="3"/>
        <v/>
      </c>
      <c r="H54" s="134"/>
      <c r="I54" s="134"/>
      <c r="J54" s="134"/>
      <c r="K54" s="135"/>
      <c r="L54" s="35">
        <f>L$19</f>
        <v>0</v>
      </c>
      <c r="M54" s="36"/>
      <c r="N54" s="36"/>
      <c r="O54" s="37"/>
      <c r="P54" s="38">
        <f>P$19</f>
        <v>0</v>
      </c>
      <c r="Q54" s="39"/>
      <c r="R54" s="39"/>
      <c r="S54" s="39"/>
      <c r="T54" s="39"/>
      <c r="U54" s="40"/>
      <c r="V54" s="38">
        <f>V$19</f>
        <v>0</v>
      </c>
      <c r="W54" s="39"/>
      <c r="X54" s="39"/>
      <c r="Y54" s="39"/>
      <c r="Z54" s="39"/>
      <c r="AA54" s="40"/>
      <c r="AB54" s="92">
        <f>AB$19</f>
        <v>0</v>
      </c>
      <c r="AC54" s="93"/>
      <c r="AD54" s="94"/>
    </row>
    <row r="55" spans="1:30" ht="22.5" customHeight="1">
      <c r="A55" s="41">
        <f>A$20</f>
        <v>0</v>
      </c>
      <c r="B55" s="42"/>
      <c r="C55" s="42"/>
      <c r="D55" s="42"/>
      <c r="E55" s="42"/>
      <c r="F55" s="34">
        <f t="shared" si="2"/>
        <v>0</v>
      </c>
      <c r="G55" s="133" t="str">
        <f t="shared" si="3"/>
        <v/>
      </c>
      <c r="H55" s="134"/>
      <c r="I55" s="134"/>
      <c r="J55" s="134"/>
      <c r="K55" s="135"/>
      <c r="L55" s="35">
        <f>L$20</f>
        <v>0</v>
      </c>
      <c r="M55" s="36"/>
      <c r="N55" s="36"/>
      <c r="O55" s="37"/>
      <c r="P55" s="38">
        <f>P$20</f>
        <v>0</v>
      </c>
      <c r="Q55" s="39"/>
      <c r="R55" s="39"/>
      <c r="S55" s="39"/>
      <c r="T55" s="39"/>
      <c r="U55" s="40"/>
      <c r="V55" s="38">
        <f>V$20</f>
        <v>0</v>
      </c>
      <c r="W55" s="39"/>
      <c r="X55" s="39"/>
      <c r="Y55" s="39"/>
      <c r="Z55" s="39"/>
      <c r="AA55" s="40"/>
      <c r="AB55" s="92">
        <f>AB$20</f>
        <v>0</v>
      </c>
      <c r="AC55" s="93"/>
      <c r="AD55" s="94"/>
    </row>
    <row r="56" spans="1:30" ht="22.5" customHeight="1">
      <c r="A56" s="41">
        <f>A$21</f>
        <v>0</v>
      </c>
      <c r="B56" s="42"/>
      <c r="C56" s="42"/>
      <c r="D56" s="42"/>
      <c r="E56" s="42"/>
      <c r="F56" s="34">
        <f t="shared" si="2"/>
        <v>0</v>
      </c>
      <c r="G56" s="133" t="str">
        <f t="shared" si="3"/>
        <v/>
      </c>
      <c r="H56" s="134"/>
      <c r="I56" s="134"/>
      <c r="J56" s="134"/>
      <c r="K56" s="135"/>
      <c r="L56" s="35">
        <f>L$21</f>
        <v>0</v>
      </c>
      <c r="M56" s="36"/>
      <c r="N56" s="36"/>
      <c r="O56" s="37"/>
      <c r="P56" s="38">
        <f>P$21</f>
        <v>0</v>
      </c>
      <c r="Q56" s="39"/>
      <c r="R56" s="39"/>
      <c r="S56" s="39"/>
      <c r="T56" s="39"/>
      <c r="U56" s="40"/>
      <c r="V56" s="38">
        <f>V$21</f>
        <v>0</v>
      </c>
      <c r="W56" s="39"/>
      <c r="X56" s="39"/>
      <c r="Y56" s="39"/>
      <c r="Z56" s="39"/>
      <c r="AA56" s="40"/>
      <c r="AB56" s="92">
        <f>AB$21</f>
        <v>0</v>
      </c>
      <c r="AC56" s="93"/>
      <c r="AD56" s="94"/>
    </row>
    <row r="57" spans="1:30" ht="22.5" customHeight="1">
      <c r="A57" s="41">
        <f>A$22</f>
        <v>0</v>
      </c>
      <c r="B57" s="42"/>
      <c r="C57" s="42"/>
      <c r="D57" s="42"/>
      <c r="E57" s="42"/>
      <c r="F57" s="34">
        <f t="shared" si="2"/>
        <v>0</v>
      </c>
      <c r="G57" s="133" t="str">
        <f t="shared" si="3"/>
        <v/>
      </c>
      <c r="H57" s="134"/>
      <c r="I57" s="134"/>
      <c r="J57" s="134"/>
      <c r="K57" s="135"/>
      <c r="L57" s="35">
        <f>L$22</f>
        <v>0</v>
      </c>
      <c r="M57" s="36"/>
      <c r="N57" s="36"/>
      <c r="O57" s="37"/>
      <c r="P57" s="38">
        <f>P$22</f>
        <v>0</v>
      </c>
      <c r="Q57" s="39"/>
      <c r="R57" s="39"/>
      <c r="S57" s="39"/>
      <c r="T57" s="39"/>
      <c r="U57" s="40"/>
      <c r="V57" s="38">
        <f>V$22</f>
        <v>0</v>
      </c>
      <c r="W57" s="39"/>
      <c r="X57" s="39"/>
      <c r="Y57" s="39"/>
      <c r="Z57" s="39"/>
      <c r="AA57" s="40"/>
      <c r="AB57" s="92">
        <f>AB$22</f>
        <v>0</v>
      </c>
      <c r="AC57" s="93"/>
      <c r="AD57" s="94"/>
    </row>
    <row r="58" spans="1:30" ht="22.5" customHeight="1">
      <c r="A58" s="41">
        <f>A$23</f>
        <v>0</v>
      </c>
      <c r="B58" s="42"/>
      <c r="C58" s="42"/>
      <c r="D58" s="42"/>
      <c r="E58" s="42"/>
      <c r="F58" s="34">
        <f t="shared" si="2"/>
        <v>0</v>
      </c>
      <c r="G58" s="133" t="str">
        <f t="shared" si="3"/>
        <v/>
      </c>
      <c r="H58" s="134"/>
      <c r="I58" s="134"/>
      <c r="J58" s="134"/>
      <c r="K58" s="135"/>
      <c r="L58" s="35">
        <f>L$23</f>
        <v>0</v>
      </c>
      <c r="M58" s="36"/>
      <c r="N58" s="36"/>
      <c r="O58" s="37"/>
      <c r="P58" s="38">
        <f>P$23</f>
        <v>0</v>
      </c>
      <c r="Q58" s="39"/>
      <c r="R58" s="39"/>
      <c r="S58" s="39"/>
      <c r="T58" s="39"/>
      <c r="U58" s="40"/>
      <c r="V58" s="38">
        <f>V$23</f>
        <v>0</v>
      </c>
      <c r="W58" s="39"/>
      <c r="X58" s="39"/>
      <c r="Y58" s="39"/>
      <c r="Z58" s="39"/>
      <c r="AA58" s="40"/>
      <c r="AB58" s="92">
        <f>AB$23</f>
        <v>0</v>
      </c>
      <c r="AC58" s="93"/>
      <c r="AD58" s="94"/>
    </row>
    <row r="59" spans="1:30" ht="22.5" customHeight="1">
      <c r="A59" s="41">
        <f>A$24</f>
        <v>0</v>
      </c>
      <c r="B59" s="42"/>
      <c r="C59" s="42"/>
      <c r="D59" s="42"/>
      <c r="E59" s="42"/>
      <c r="F59" s="34">
        <f t="shared" si="2"/>
        <v>0</v>
      </c>
      <c r="G59" s="133" t="str">
        <f t="shared" si="3"/>
        <v/>
      </c>
      <c r="H59" s="134"/>
      <c r="I59" s="134"/>
      <c r="J59" s="134"/>
      <c r="K59" s="135"/>
      <c r="L59" s="35">
        <f>L$24</f>
        <v>0</v>
      </c>
      <c r="M59" s="36"/>
      <c r="N59" s="36"/>
      <c r="O59" s="37"/>
      <c r="P59" s="38">
        <f>P$24</f>
        <v>0</v>
      </c>
      <c r="Q59" s="39"/>
      <c r="R59" s="39"/>
      <c r="S59" s="39"/>
      <c r="T59" s="39"/>
      <c r="U59" s="40"/>
      <c r="V59" s="38">
        <f>V$24</f>
        <v>0</v>
      </c>
      <c r="W59" s="39"/>
      <c r="X59" s="39"/>
      <c r="Y59" s="39"/>
      <c r="Z59" s="39"/>
      <c r="AA59" s="40"/>
      <c r="AB59" s="92">
        <f>AB$24</f>
        <v>0</v>
      </c>
      <c r="AC59" s="93"/>
      <c r="AD59" s="94"/>
    </row>
    <row r="60" spans="1:30" ht="22.5" customHeight="1">
      <c r="A60" s="41">
        <f>A$25</f>
        <v>0</v>
      </c>
      <c r="B60" s="42"/>
      <c r="C60" s="42"/>
      <c r="D60" s="42"/>
      <c r="E60" s="42"/>
      <c r="F60" s="34">
        <f t="shared" si="2"/>
        <v>0</v>
      </c>
      <c r="G60" s="133" t="str">
        <f t="shared" si="3"/>
        <v/>
      </c>
      <c r="H60" s="134"/>
      <c r="I60" s="134"/>
      <c r="J60" s="134"/>
      <c r="K60" s="135"/>
      <c r="L60" s="35">
        <f>L$25</f>
        <v>0</v>
      </c>
      <c r="M60" s="36"/>
      <c r="N60" s="36"/>
      <c r="O60" s="37"/>
      <c r="P60" s="38">
        <f>P$25</f>
        <v>0</v>
      </c>
      <c r="Q60" s="39"/>
      <c r="R60" s="39"/>
      <c r="S60" s="39"/>
      <c r="T60" s="39"/>
      <c r="U60" s="40"/>
      <c r="V60" s="38">
        <f>V$25</f>
        <v>0</v>
      </c>
      <c r="W60" s="39"/>
      <c r="X60" s="39"/>
      <c r="Y60" s="39"/>
      <c r="Z60" s="39"/>
      <c r="AA60" s="40"/>
      <c r="AB60" s="92">
        <f>AB$25</f>
        <v>0</v>
      </c>
      <c r="AC60" s="93"/>
      <c r="AD60" s="94"/>
    </row>
    <row r="61" spans="1:30" ht="22.5" customHeight="1">
      <c r="A61" s="41">
        <f>A$26</f>
        <v>0</v>
      </c>
      <c r="B61" s="42"/>
      <c r="C61" s="42"/>
      <c r="D61" s="42"/>
      <c r="E61" s="42"/>
      <c r="F61" s="34">
        <f t="shared" si="2"/>
        <v>0</v>
      </c>
      <c r="G61" s="133" t="str">
        <f t="shared" si="3"/>
        <v/>
      </c>
      <c r="H61" s="134"/>
      <c r="I61" s="134"/>
      <c r="J61" s="134"/>
      <c r="K61" s="135"/>
      <c r="L61" s="35">
        <f>L$26</f>
        <v>0</v>
      </c>
      <c r="M61" s="36"/>
      <c r="N61" s="36"/>
      <c r="O61" s="37"/>
      <c r="P61" s="38">
        <f>P$26</f>
        <v>0</v>
      </c>
      <c r="Q61" s="39"/>
      <c r="R61" s="39"/>
      <c r="S61" s="39"/>
      <c r="T61" s="39"/>
      <c r="U61" s="40"/>
      <c r="V61" s="38">
        <f>V$26</f>
        <v>0</v>
      </c>
      <c r="W61" s="39"/>
      <c r="X61" s="39"/>
      <c r="Y61" s="39"/>
      <c r="Z61" s="39"/>
      <c r="AA61" s="40"/>
      <c r="AB61" s="92">
        <f>AB$26</f>
        <v>0</v>
      </c>
      <c r="AC61" s="93"/>
      <c r="AD61" s="94"/>
    </row>
    <row r="62" spans="1:30" ht="22.5" customHeight="1" thickBot="1">
      <c r="A62" s="41">
        <f>A$27</f>
        <v>0</v>
      </c>
      <c r="B62" s="42"/>
      <c r="C62" s="42"/>
      <c r="D62" s="42"/>
      <c r="E62" s="42"/>
      <c r="F62" s="34">
        <f t="shared" si="2"/>
        <v>0</v>
      </c>
      <c r="G62" s="133" t="str">
        <f t="shared" si="3"/>
        <v/>
      </c>
      <c r="H62" s="134"/>
      <c r="I62" s="134"/>
      <c r="J62" s="134"/>
      <c r="K62" s="135"/>
      <c r="L62" s="35">
        <f>L$27</f>
        <v>0</v>
      </c>
      <c r="M62" s="36"/>
      <c r="N62" s="36"/>
      <c r="O62" s="37"/>
      <c r="P62" s="38">
        <f>P$27</f>
        <v>0</v>
      </c>
      <c r="Q62" s="39"/>
      <c r="R62" s="39"/>
      <c r="S62" s="39"/>
      <c r="T62" s="39"/>
      <c r="U62" s="40"/>
      <c r="V62" s="38">
        <f>V$27</f>
        <v>0</v>
      </c>
      <c r="W62" s="39"/>
      <c r="X62" s="39"/>
      <c r="Y62" s="39"/>
      <c r="Z62" s="39"/>
      <c r="AA62" s="40"/>
      <c r="AB62" s="101">
        <f>AB$27</f>
        <v>0</v>
      </c>
      <c r="AC62" s="102"/>
      <c r="AD62" s="103"/>
    </row>
    <row r="63" spans="1:30" ht="22.5" customHeight="1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71" t="s">
        <v>13</v>
      </c>
      <c r="Q63" s="72"/>
      <c r="R63" s="72"/>
      <c r="S63" s="72"/>
      <c r="T63" s="72"/>
      <c r="U63" s="73"/>
      <c r="V63" s="61">
        <f>V$28</f>
        <v>0</v>
      </c>
      <c r="W63" s="62"/>
      <c r="X63" s="62"/>
      <c r="Y63" s="62"/>
      <c r="Z63" s="62"/>
      <c r="AA63" s="63"/>
      <c r="AB63" s="43"/>
      <c r="AC63" s="45"/>
      <c r="AD63" s="45"/>
    </row>
    <row r="64" spans="1:30" ht="22.5" customHeight="1">
      <c r="A64" s="33"/>
      <c r="B64" s="22" t="s">
        <v>4</v>
      </c>
      <c r="C64" s="1" t="s">
        <v>34</v>
      </c>
      <c r="G64" s="21"/>
      <c r="H64" s="57">
        <f>V63-H65-H66</f>
        <v>0</v>
      </c>
      <c r="I64" s="57"/>
      <c r="J64" s="57"/>
      <c r="K64" s="57"/>
      <c r="L64" s="57"/>
      <c r="M64" s="57"/>
      <c r="N64" s="57"/>
      <c r="O64" s="1" t="s">
        <v>3</v>
      </c>
      <c r="P64" s="58" t="s">
        <v>10</v>
      </c>
      <c r="Q64" s="59"/>
      <c r="R64" s="59"/>
      <c r="S64" s="59"/>
      <c r="T64" s="59"/>
      <c r="U64" s="60"/>
      <c r="V64" s="61">
        <f>V$29</f>
        <v>0</v>
      </c>
      <c r="W64" s="62"/>
      <c r="X64" s="62"/>
      <c r="Y64" s="62"/>
      <c r="Z64" s="62"/>
      <c r="AA64" s="63"/>
      <c r="AB64" s="15"/>
      <c r="AC64" s="1"/>
      <c r="AD64" s="1"/>
    </row>
    <row r="65" spans="1:30" ht="22.5" customHeight="1">
      <c r="A65" s="15" t="s">
        <v>23</v>
      </c>
      <c r="B65" s="22" t="s">
        <v>4</v>
      </c>
      <c r="C65" s="1" t="s">
        <v>14</v>
      </c>
      <c r="G65" s="1"/>
      <c r="H65" s="57">
        <f>SUMIF(F$27:F52,"＊",V$27:AA52)</f>
        <v>0</v>
      </c>
      <c r="I65" s="57"/>
      <c r="J65" s="57"/>
      <c r="K65" s="57"/>
      <c r="L65" s="57"/>
      <c r="M65" s="57"/>
      <c r="N65" s="57"/>
      <c r="O65" s="1" t="s">
        <v>3</v>
      </c>
      <c r="P65" s="58" t="s">
        <v>11</v>
      </c>
      <c r="Q65" s="59"/>
      <c r="R65" s="59"/>
      <c r="S65" s="59"/>
      <c r="T65" s="59"/>
      <c r="U65" s="60"/>
      <c r="V65" s="61">
        <f>V$30</f>
        <v>0</v>
      </c>
      <c r="W65" s="62"/>
      <c r="X65" s="62"/>
      <c r="Y65" s="62"/>
      <c r="Z65" s="62"/>
      <c r="AA65" s="63"/>
      <c r="AB65" s="15"/>
      <c r="AC65" s="1"/>
      <c r="AD65" s="1"/>
    </row>
    <row r="66" spans="1:30" ht="22.5" customHeight="1" thickBot="1">
      <c r="A66" s="16" t="s">
        <v>37</v>
      </c>
      <c r="B66" s="31" t="s">
        <v>4</v>
      </c>
      <c r="C66" s="26" t="s">
        <v>22</v>
      </c>
      <c r="E66" s="17"/>
      <c r="F66" s="17"/>
      <c r="G66" s="2"/>
      <c r="H66" s="70">
        <f>SUMIF(F$27:F52,"＃",V$27:AA52)</f>
        <v>0</v>
      </c>
      <c r="I66" s="70"/>
      <c r="J66" s="70"/>
      <c r="K66" s="70"/>
      <c r="L66" s="70"/>
      <c r="M66" s="70"/>
      <c r="N66" s="70"/>
      <c r="O66" s="2" t="s">
        <v>3</v>
      </c>
      <c r="P66" s="95" t="s">
        <v>12</v>
      </c>
      <c r="Q66" s="96"/>
      <c r="R66" s="96"/>
      <c r="S66" s="96"/>
      <c r="T66" s="96"/>
      <c r="U66" s="97"/>
      <c r="V66" s="98">
        <f>V$31</f>
        <v>0</v>
      </c>
      <c r="W66" s="99"/>
      <c r="X66" s="99"/>
      <c r="Y66" s="99"/>
      <c r="Z66" s="99"/>
      <c r="AA66" s="100"/>
      <c r="AB66" s="15"/>
      <c r="AC66" s="1"/>
      <c r="AD66" s="1"/>
    </row>
    <row r="67" spans="1:30" ht="22.5" customHeight="1" thickBot="1">
      <c r="A67" s="32"/>
      <c r="B67" s="1"/>
      <c r="C67" s="1"/>
      <c r="D67" s="3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1"/>
      <c r="AB67" s="2"/>
      <c r="AC67" s="2"/>
      <c r="AD67" s="2"/>
    </row>
    <row r="68" spans="1:30" ht="27" customHeight="1">
      <c r="A68" s="23" t="s">
        <v>17</v>
      </c>
      <c r="B68" s="64"/>
      <c r="C68" s="64"/>
      <c r="D68" s="64"/>
      <c r="E68" s="64"/>
      <c r="F68" s="65"/>
      <c r="G68" s="66" t="s">
        <v>7</v>
      </c>
      <c r="H68" s="67"/>
      <c r="I68" s="67"/>
      <c r="J68" s="68"/>
      <c r="K68" s="66" t="s">
        <v>6</v>
      </c>
      <c r="L68" s="67"/>
      <c r="M68" s="67"/>
      <c r="N68" s="67"/>
      <c r="O68" s="67"/>
      <c r="P68" s="67"/>
      <c r="Q68" s="67"/>
      <c r="R68" s="67"/>
      <c r="S68" s="67"/>
      <c r="T68" s="68"/>
      <c r="U68" s="67" t="s">
        <v>38</v>
      </c>
      <c r="V68" s="67"/>
      <c r="W68" s="67"/>
      <c r="X68" s="67"/>
      <c r="Y68" s="67"/>
      <c r="Z68" s="67"/>
      <c r="AA68" s="67"/>
      <c r="AB68" s="67"/>
      <c r="AC68" s="67"/>
      <c r="AD68" s="69"/>
    </row>
    <row r="69" spans="1:30" ht="27" customHeight="1" thickBot="1">
      <c r="A69" s="43"/>
      <c r="B69" s="4"/>
      <c r="C69" s="45"/>
      <c r="D69" s="47"/>
      <c r="E69" s="1"/>
      <c r="F69" s="49"/>
      <c r="G69" s="18"/>
      <c r="H69" s="19"/>
      <c r="I69" s="6"/>
      <c r="J69" s="7"/>
      <c r="K69" s="51"/>
      <c r="L69" s="52"/>
      <c r="M69" s="52"/>
      <c r="N69" s="52"/>
      <c r="O69" s="53"/>
      <c r="P69" s="6"/>
      <c r="Q69" s="6"/>
      <c r="R69" s="6"/>
      <c r="S69" s="6"/>
      <c r="T69" s="6"/>
      <c r="U69" s="5"/>
      <c r="V69" s="6"/>
      <c r="W69" s="1"/>
      <c r="X69" s="1"/>
      <c r="Y69" s="7"/>
      <c r="Z69" s="8"/>
      <c r="AA69" s="1"/>
      <c r="AB69" s="1"/>
      <c r="AC69" s="1"/>
      <c r="AD69" s="12"/>
    </row>
    <row r="70" spans="1:30" ht="27" customHeight="1" thickBot="1">
      <c r="A70" s="44"/>
      <c r="B70" s="29"/>
      <c r="C70" s="46"/>
      <c r="D70" s="48"/>
      <c r="E70" s="2"/>
      <c r="F70" s="50"/>
      <c r="G70" s="17"/>
      <c r="H70" s="17"/>
      <c r="I70" s="2"/>
      <c r="J70" s="20"/>
      <c r="K70" s="54"/>
      <c r="L70" s="55"/>
      <c r="M70" s="55"/>
      <c r="N70" s="55"/>
      <c r="O70" s="56"/>
      <c r="P70" s="2"/>
      <c r="Q70" s="2"/>
      <c r="R70" s="2"/>
      <c r="S70" s="2"/>
      <c r="T70" s="20"/>
      <c r="U70" s="2"/>
      <c r="V70" s="2"/>
      <c r="W70" s="2"/>
      <c r="X70" s="2"/>
      <c r="Y70" s="2"/>
      <c r="Z70" s="13"/>
      <c r="AA70" s="2"/>
      <c r="AB70" s="2"/>
      <c r="AC70" s="2"/>
      <c r="AD70" s="14"/>
    </row>
  </sheetData>
  <protectedRanges>
    <protectedRange sqref="AB17:AD27" name="範囲6_1"/>
    <protectedRange sqref="A15:AD15" name="範囲2_1_1_1"/>
    <protectedRange sqref="T3 Y3 AB3 N46 N11" name="範囲1_1_1_1"/>
    <protectedRange sqref="K15" name="範囲1_1_1_2_1"/>
    <protectedRange sqref="B33:F33" name="範囲4_1_1"/>
    <protectedRange sqref="A17:F27 L17:U27" name="範囲5_1"/>
    <protectedRange sqref="G17:K27" name="範囲5_1_1_3"/>
  </protectedRanges>
  <mergeCells count="234">
    <mergeCell ref="A58:E58"/>
    <mergeCell ref="G58:K58"/>
    <mergeCell ref="L58:O58"/>
    <mergeCell ref="P58:U58"/>
    <mergeCell ref="V58:AA58"/>
    <mergeCell ref="AB58:AD58"/>
    <mergeCell ref="P61:U61"/>
    <mergeCell ref="V61:AA61"/>
    <mergeCell ref="AB61:AD61"/>
    <mergeCell ref="A59:E59"/>
    <mergeCell ref="G59:K59"/>
    <mergeCell ref="L59:O59"/>
    <mergeCell ref="P59:U59"/>
    <mergeCell ref="V59:AA59"/>
    <mergeCell ref="AB59:AD59"/>
    <mergeCell ref="A60:E60"/>
    <mergeCell ref="G60:K60"/>
    <mergeCell ref="L60:O60"/>
    <mergeCell ref="P60:U60"/>
    <mergeCell ref="V60:AA60"/>
    <mergeCell ref="AB60:AD60"/>
    <mergeCell ref="A61:E61"/>
    <mergeCell ref="G61:K61"/>
    <mergeCell ref="L61:O61"/>
    <mergeCell ref="A56:E56"/>
    <mergeCell ref="G56:K56"/>
    <mergeCell ref="L56:O56"/>
    <mergeCell ref="P56:U56"/>
    <mergeCell ref="V56:AA56"/>
    <mergeCell ref="AB56:AD56"/>
    <mergeCell ref="A57:E57"/>
    <mergeCell ref="G57:K57"/>
    <mergeCell ref="L57:O57"/>
    <mergeCell ref="P57:U57"/>
    <mergeCell ref="V57:AA57"/>
    <mergeCell ref="AB57:AD57"/>
    <mergeCell ref="L21:O21"/>
    <mergeCell ref="A21:E21"/>
    <mergeCell ref="G21:K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V18:AA18"/>
    <mergeCell ref="AB18:AD18"/>
    <mergeCell ref="P19:U19"/>
    <mergeCell ref="V19:AA19"/>
    <mergeCell ref="AB19:AD19"/>
    <mergeCell ref="L20:O20"/>
    <mergeCell ref="P20:U20"/>
    <mergeCell ref="V20:AA20"/>
    <mergeCell ref="AB20:AD20"/>
    <mergeCell ref="A19:E19"/>
    <mergeCell ref="G19:K19"/>
    <mergeCell ref="L19:O19"/>
    <mergeCell ref="A20:E20"/>
    <mergeCell ref="G20:K20"/>
    <mergeCell ref="D1:N1"/>
    <mergeCell ref="T3:W3"/>
    <mergeCell ref="Y3:Z3"/>
    <mergeCell ref="J5:M5"/>
    <mergeCell ref="O5:V5"/>
    <mergeCell ref="J6:M6"/>
    <mergeCell ref="N6:AC6"/>
    <mergeCell ref="N7:AC7"/>
    <mergeCell ref="J8:M8"/>
    <mergeCell ref="N8:AC8"/>
    <mergeCell ref="N9:AC9"/>
    <mergeCell ref="AB3:AC3"/>
    <mergeCell ref="P16:U16"/>
    <mergeCell ref="V16:AA16"/>
    <mergeCell ref="AB16:AD16"/>
    <mergeCell ref="P17:U17"/>
    <mergeCell ref="V17:AA17"/>
    <mergeCell ref="AB17:AD17"/>
    <mergeCell ref="P18:U18"/>
    <mergeCell ref="G16:K16"/>
    <mergeCell ref="L16:O16"/>
    <mergeCell ref="A17:E17"/>
    <mergeCell ref="G17:K17"/>
    <mergeCell ref="L17:O17"/>
    <mergeCell ref="A18:E18"/>
    <mergeCell ref="G18:K18"/>
    <mergeCell ref="L18:O18"/>
    <mergeCell ref="A16:F16"/>
    <mergeCell ref="L27:O27"/>
    <mergeCell ref="AB28:AD28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B33:F33"/>
    <mergeCell ref="G33:J33"/>
    <mergeCell ref="K33:T33"/>
    <mergeCell ref="U33:AD33"/>
    <mergeCell ref="A34:A35"/>
    <mergeCell ref="A25:E25"/>
    <mergeCell ref="G25:K25"/>
    <mergeCell ref="L25:O25"/>
    <mergeCell ref="P25:U25"/>
    <mergeCell ref="V25:AA25"/>
    <mergeCell ref="AB25:AD25"/>
    <mergeCell ref="P28:U28"/>
    <mergeCell ref="V28:AA28"/>
    <mergeCell ref="A26:E26"/>
    <mergeCell ref="G26:K26"/>
    <mergeCell ref="L26:O26"/>
    <mergeCell ref="P26:U26"/>
    <mergeCell ref="V26:AA26"/>
    <mergeCell ref="AB26:AD26"/>
    <mergeCell ref="P27:U27"/>
    <mergeCell ref="V27:AA27"/>
    <mergeCell ref="AB27:AD27"/>
    <mergeCell ref="A27:E27"/>
    <mergeCell ref="G27:K27"/>
    <mergeCell ref="G52:K52"/>
    <mergeCell ref="H29:N29"/>
    <mergeCell ref="P29:U29"/>
    <mergeCell ref="V29:AA29"/>
    <mergeCell ref="H30:N30"/>
    <mergeCell ref="P30:U30"/>
    <mergeCell ref="V30:AA30"/>
    <mergeCell ref="H31:N31"/>
    <mergeCell ref="P31:U31"/>
    <mergeCell ref="V31:AA31"/>
    <mergeCell ref="K50:P50"/>
    <mergeCell ref="A51:F51"/>
    <mergeCell ref="A47:G47"/>
    <mergeCell ref="D36:N36"/>
    <mergeCell ref="N44:AC44"/>
    <mergeCell ref="J45:M45"/>
    <mergeCell ref="N45:AC45"/>
    <mergeCell ref="G55:K55"/>
    <mergeCell ref="L55:O55"/>
    <mergeCell ref="P55:U55"/>
    <mergeCell ref="V55:AA55"/>
    <mergeCell ref="AB55:AD55"/>
    <mergeCell ref="AB52:AD52"/>
    <mergeCell ref="A55:E55"/>
    <mergeCell ref="T38:W38"/>
    <mergeCell ref="Y38:Z38"/>
    <mergeCell ref="AB38:AC38"/>
    <mergeCell ref="O40:V40"/>
    <mergeCell ref="J41:M41"/>
    <mergeCell ref="J43:M43"/>
    <mergeCell ref="J44:M44"/>
    <mergeCell ref="V54:AA54"/>
    <mergeCell ref="AB54:AD54"/>
    <mergeCell ref="A52:E52"/>
    <mergeCell ref="P54:U54"/>
    <mergeCell ref="P66:U66"/>
    <mergeCell ref="V66:AA66"/>
    <mergeCell ref="P62:U62"/>
    <mergeCell ref="AB62:AD62"/>
    <mergeCell ref="V62:AA62"/>
    <mergeCell ref="C34:C35"/>
    <mergeCell ref="D34:D35"/>
    <mergeCell ref="F34:F35"/>
    <mergeCell ref="K34:O35"/>
    <mergeCell ref="J40:M40"/>
    <mergeCell ref="N41:AC41"/>
    <mergeCell ref="N43:AC43"/>
    <mergeCell ref="N42:AC42"/>
    <mergeCell ref="G51:K51"/>
    <mergeCell ref="L51:O51"/>
    <mergeCell ref="P51:U51"/>
    <mergeCell ref="V51:AA51"/>
    <mergeCell ref="AB51:AD51"/>
    <mergeCell ref="A49:J49"/>
    <mergeCell ref="K49:P49"/>
    <mergeCell ref="Q49:W49"/>
    <mergeCell ref="X49:AD49"/>
    <mergeCell ref="A50:J50"/>
    <mergeCell ref="H66:N66"/>
    <mergeCell ref="P63:U63"/>
    <mergeCell ref="V63:AA63"/>
    <mergeCell ref="G62:K62"/>
    <mergeCell ref="L62:O62"/>
    <mergeCell ref="AB63:AD63"/>
    <mergeCell ref="Q50:W50"/>
    <mergeCell ref="X50:AD50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B53:AD53"/>
    <mergeCell ref="A54:E54"/>
    <mergeCell ref="G54:K54"/>
    <mergeCell ref="L54:O54"/>
    <mergeCell ref="L52:O52"/>
    <mergeCell ref="P52:U52"/>
    <mergeCell ref="V52:AA52"/>
    <mergeCell ref="A53:E53"/>
    <mergeCell ref="G53:K53"/>
    <mergeCell ref="L53:O53"/>
    <mergeCell ref="P53:U53"/>
    <mergeCell ref="V53:AA53"/>
    <mergeCell ref="A69:A70"/>
    <mergeCell ref="C69:C70"/>
    <mergeCell ref="D69:D70"/>
    <mergeCell ref="F69:F70"/>
    <mergeCell ref="K69:O70"/>
    <mergeCell ref="H64:N64"/>
    <mergeCell ref="P64:U64"/>
    <mergeCell ref="V64:AA64"/>
    <mergeCell ref="A62:E62"/>
    <mergeCell ref="B68:F68"/>
    <mergeCell ref="G68:J68"/>
    <mergeCell ref="K68:T68"/>
    <mergeCell ref="U68:AD68"/>
    <mergeCell ref="H65:N65"/>
    <mergeCell ref="P65:U65"/>
    <mergeCell ref="V65:AA65"/>
  </mergeCells>
  <phoneticPr fontId="1"/>
  <conditionalFormatting sqref="G17:K27">
    <cfRule type="expression" dxfId="0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E537BB82-5FC8-4C79-AC1F-E5DE7F25961B}">
      <formula1>AND(LENB(V17:AD17)=LEN(V17:AD17))</formula1>
    </dataValidation>
    <dataValidation type="custom" allowBlank="1" showInputMessage="1" showErrorMessage="1" sqref="Y17:Y31 Y52:Y66" xr:uid="{C8D85ADF-E78A-4598-B581-2FE5C3F8F56B}">
      <formula1>AND(LENB(Y17:AE17)=LEN(Y17:AE17))</formula1>
    </dataValidation>
    <dataValidation type="custom" allowBlank="1" showInputMessage="1" showErrorMessage="1" sqref="W17:X31 W52:X66" xr:uid="{ADE78F84-721D-4AAC-A7E3-4B8F1D1C2A4C}">
      <formula1>AND(LENB(W17:AD17)=LEN(W17:AD17))</formula1>
    </dataValidation>
    <dataValidation type="custom" allowBlank="1" showInputMessage="1" showErrorMessage="1" sqref="P17:P27 P52:P62" xr:uid="{59AD6A89-8C2B-4189-9D10-50026321A902}">
      <formula1>AND(LENB(P17:AD17)=LEN(P17:AD17))</formula1>
    </dataValidation>
    <dataValidation type="custom" allowBlank="1" showInputMessage="1" showErrorMessage="1" sqref="S17:S27 S52:S62" xr:uid="{D2004D40-9279-4D5F-ADF5-7E04EE6BC118}">
      <formula1>AND(LENB(S17:AE17)=LEN(S17:AE17))</formula1>
    </dataValidation>
    <dataValidation type="custom" allowBlank="1" showInputMessage="1" showErrorMessage="1" sqref="Q17:R27 Q52:R62" xr:uid="{6EF0FC59-7504-4136-85E9-4E42251D46EB}">
      <formula1>AND(LENB(Q17:AD17)=LEN(Q17:AD17))</formula1>
    </dataValidation>
    <dataValidation type="custom" allowBlank="1" showInputMessage="1" showErrorMessage="1" sqref="AB52:AB62 AB17:AB27" xr:uid="{7F288D4F-7A43-4769-A3A2-DD018D1EDE46}">
      <formula1>AND(LENB(AB17:AD17)=LEN(AB17:AD17))</formula1>
    </dataValidation>
    <dataValidation type="custom" allowBlank="1" showInputMessage="1" showErrorMessage="1" sqref="AC52:AD62 AC17:AD27" xr:uid="{58B2D43E-E23C-4CBC-A6FA-8800D7D323E2}">
      <formula1>AND(LENB(AC17:AD17)=LEN(AC17:AD17))</formula1>
    </dataValidation>
    <dataValidation type="custom" allowBlank="1" showInputMessage="1" showErrorMessage="1" sqref="N52:N62" xr:uid="{20674C7F-8653-4AC1-BBB9-3826C45D2479}">
      <formula1>AND(LENB(N52:AD52)=LEN(N52:AD52))</formula1>
    </dataValidation>
    <dataValidation type="custom" allowBlank="1" showInputMessage="1" showErrorMessage="1" sqref="O52:O62" xr:uid="{181EF019-57E9-46C3-A25B-E024B97FCA3B}">
      <formula1>AND(LENB(O52:AD52)=LEN(O52:AD52))</formula1>
    </dataValidation>
    <dataValidation type="custom" allowBlank="1" showInputMessage="1" showErrorMessage="1" sqref="L52:L62" xr:uid="{30257568-932F-4FC7-A060-CEC9CE19CC1E}">
      <formula1>AND(LENB(L52:AD52)=LEN(L52:AD52))</formula1>
    </dataValidation>
    <dataValidation type="custom" allowBlank="1" showInputMessage="1" showErrorMessage="1" sqref="M52:M62" xr:uid="{2FE460C8-79F8-470F-8FD9-654419B7C468}">
      <formula1>AND(LENB(M52:AD52)=LEN(M52:AD52))</formula1>
    </dataValidation>
    <dataValidation type="custom" allowBlank="1" showInputMessage="1" showErrorMessage="1" sqref="Z17:AA31 Z52:AA66" xr:uid="{D710535F-51E0-4B3E-9728-83F94EA3B6FA}">
      <formula1>AND(LENB(Z17:AE17)=LEN(Z17:AE17))</formula1>
    </dataValidation>
    <dataValidation type="custom" allowBlank="1" showInputMessage="1" showErrorMessage="1" sqref="T17:U27 T52:U62" xr:uid="{AC480501-B149-403E-AB1B-86265D441B58}">
      <formula1>AND(LENB(T17:AE17)=LEN(T17:AE17))</formula1>
    </dataValidation>
    <dataValidation type="list" showInputMessage="1" showErrorMessage="1" sqref="F17:F27" xr:uid="{561364B7-4F13-45E4-A9E7-DDAE7C95B9D8}">
      <formula1>"＊,〇,　,"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材料請求書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marushin</dc:creator>
  <cp:lastModifiedBy>哲自 高野</cp:lastModifiedBy>
  <cp:lastPrinted>2023-10-10T02:51:19Z</cp:lastPrinted>
  <dcterms:created xsi:type="dcterms:W3CDTF">2023-03-23T07:44:54Z</dcterms:created>
  <dcterms:modified xsi:type="dcterms:W3CDTF">2023-12-18T06:10:51Z</dcterms:modified>
</cp:coreProperties>
</file>